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rnov\Desktop\"/>
    </mc:Choice>
  </mc:AlternateContent>
  <xr:revisionPtr revIDLastSave="0" documentId="13_ncr:1_{39606303-1B4F-4AB5-B0E1-44ACBD188CAC}" xr6:coauthVersionLast="47" xr6:coauthVersionMax="47" xr10:uidLastSave="{00000000-0000-0000-0000-000000000000}"/>
  <bookViews>
    <workbookView xWindow="1365" yWindow="2475" windowWidth="25815" windowHeight="11385" xr2:uid="{A89A122D-E284-4430-9814-41071BFD024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1" i="1" l="1"/>
  <c r="E111" i="1"/>
  <c r="C111" i="1"/>
  <c r="D312" i="1" l="1"/>
  <c r="E312" i="1"/>
  <c r="C312" i="1"/>
  <c r="D280" i="1"/>
  <c r="E301" i="1"/>
  <c r="E280" i="1" s="1"/>
  <c r="C301" i="1"/>
  <c r="C280" i="1" s="1"/>
  <c r="D203" i="1" l="1"/>
  <c r="E203" i="1"/>
  <c r="C203" i="1"/>
  <c r="D70" i="1"/>
  <c r="D4" i="1" s="1"/>
  <c r="E70" i="1"/>
  <c r="E4" i="1" s="1"/>
  <c r="C70" i="1"/>
  <c r="C4" i="1" s="1"/>
</calcChain>
</file>

<file path=xl/sharedStrings.xml><?xml version="1.0" encoding="utf-8"?>
<sst xmlns="http://schemas.openxmlformats.org/spreadsheetml/2006/main" count="902" uniqueCount="897">
  <si>
    <t>Коды территорий</t>
  </si>
  <si>
    <t>Все</t>
  </si>
  <si>
    <t>в том числе:</t>
  </si>
  <si>
    <t>ТЕРСОН-МО</t>
  </si>
  <si>
    <t>Оценка численности постоянного населения на 1 января 2021г.</t>
  </si>
  <si>
    <t>население</t>
  </si>
  <si>
    <t>городское</t>
  </si>
  <si>
    <t>сельское</t>
  </si>
  <si>
    <t>(человек)</t>
  </si>
  <si>
    <t>4700000010</t>
  </si>
  <si>
    <t>Мурманская область</t>
  </si>
  <si>
    <t>4770100010</t>
  </si>
  <si>
    <t>Городской округ город Мурманск</t>
  </si>
  <si>
    <t>477010000011101</t>
  </si>
  <si>
    <t>г. Мурманск</t>
  </si>
  <si>
    <t>4773700010</t>
  </si>
  <si>
    <t>Городской округ Александровск (ЗАТО)</t>
  </si>
  <si>
    <t>477370000011100</t>
  </si>
  <si>
    <t>г. Полярный</t>
  </si>
  <si>
    <t>477370000051100</t>
  </si>
  <si>
    <t>г. Гаджиево</t>
  </si>
  <si>
    <t>477370000111100</t>
  </si>
  <si>
    <t>г. Снежногорск</t>
  </si>
  <si>
    <t>4773500010</t>
  </si>
  <si>
    <t>Городской округ поселок Видяево (ЗАТО)</t>
  </si>
  <si>
    <t>477350001012100</t>
  </si>
  <si>
    <t>населенный пункт Видяево</t>
  </si>
  <si>
    <t>4773300010</t>
  </si>
  <si>
    <t>Городской округ город Заозерск (ЗАТО)</t>
  </si>
  <si>
    <t>477330000011100</t>
  </si>
  <si>
    <t>г. Заозерск</t>
  </si>
  <si>
    <t>4773100010</t>
  </si>
  <si>
    <t>Городской округ город Островной (ЗАТО)</t>
  </si>
  <si>
    <t>477310000011100</t>
  </si>
  <si>
    <t>г. Островной</t>
  </si>
  <si>
    <t>4773000010</t>
  </si>
  <si>
    <t>Городской округ город Североморск (ЗАТО)</t>
  </si>
  <si>
    <t>477300000011100</t>
  </si>
  <si>
    <t>г. Североморск</t>
  </si>
  <si>
    <t>477300000611100</t>
  </si>
  <si>
    <t>пгт Сафоново</t>
  </si>
  <si>
    <t>4770500010</t>
  </si>
  <si>
    <t>Городской округ город Апатиты</t>
  </si>
  <si>
    <t>477050000011100</t>
  </si>
  <si>
    <t>г. Апатиты</t>
  </si>
  <si>
    <t>4771200010</t>
  </si>
  <si>
    <t>Городской округ город Кировск</t>
  </si>
  <si>
    <t>477120000011100</t>
  </si>
  <si>
    <t>г. Кировск</t>
  </si>
  <si>
    <t>4770300011</t>
  </si>
  <si>
    <t>Городской округ Ковдорский район</t>
  </si>
  <si>
    <t>477030000011110</t>
  </si>
  <si>
    <t>г. Ковдор</t>
  </si>
  <si>
    <t>4771500010</t>
  </si>
  <si>
    <t>Городской округ город Мончегорск</t>
  </si>
  <si>
    <t>477150000011100</t>
  </si>
  <si>
    <t>г. Мончегорск</t>
  </si>
  <si>
    <t>4771700010</t>
  </si>
  <si>
    <t>Городской округ город Оленегорск</t>
  </si>
  <si>
    <t>477170000011100</t>
  </si>
  <si>
    <t>г. Оленегорск</t>
  </si>
  <si>
    <t>Печенгский муниципальный округ</t>
  </si>
  <si>
    <t>г. Заполярный</t>
  </si>
  <si>
    <t>пгт Никель</t>
  </si>
  <si>
    <t>пгт Печенга</t>
  </si>
  <si>
    <t>4771900010</t>
  </si>
  <si>
    <t>Городской округ город Полярные Зори</t>
  </si>
  <si>
    <t>477190000011100</t>
  </si>
  <si>
    <t>г. Полярные Зори</t>
  </si>
  <si>
    <t>4760800010</t>
  </si>
  <si>
    <t>Кандалакшский муниципальный район</t>
  </si>
  <si>
    <t>4760810110</t>
  </si>
  <si>
    <t>Городское поселение Кандалакша</t>
  </si>
  <si>
    <t>476081010011100</t>
  </si>
  <si>
    <t>г. Кандалакша</t>
  </si>
  <si>
    <t>4760815810</t>
  </si>
  <si>
    <t>Городское поселение Зеленоборский</t>
  </si>
  <si>
    <t>476081580511100</t>
  </si>
  <si>
    <t>пгт Зеленоборский</t>
  </si>
  <si>
    <t>4760840310</t>
  </si>
  <si>
    <t>Сельское поселение Алакуртти</t>
  </si>
  <si>
    <t>4760840710</t>
  </si>
  <si>
    <t>Сельское поселение Зареченск</t>
  </si>
  <si>
    <t>4760500011</t>
  </si>
  <si>
    <t>Кольский муниципальный район</t>
  </si>
  <si>
    <t>4760510111</t>
  </si>
  <si>
    <t>Городское поселение Кола</t>
  </si>
  <si>
    <t>476051010011110</t>
  </si>
  <si>
    <t>г. Кола</t>
  </si>
  <si>
    <t>4760515411</t>
  </si>
  <si>
    <t>Городское поселение Верхнетуломский</t>
  </si>
  <si>
    <t>476051540511110</t>
  </si>
  <si>
    <t>пгт Верхнетуломский</t>
  </si>
  <si>
    <t>4760515811</t>
  </si>
  <si>
    <t>Городское поселение Кильдинстрой</t>
  </si>
  <si>
    <t>476051580511110</t>
  </si>
  <si>
    <t>пгт Кильдинстрой</t>
  </si>
  <si>
    <t>4760516111</t>
  </si>
  <si>
    <t>Городское поселение Молочный</t>
  </si>
  <si>
    <t>476051610511110</t>
  </si>
  <si>
    <t>пгт Молочный</t>
  </si>
  <si>
    <t>4760516311</t>
  </si>
  <si>
    <t>Городское поселение Мурмаши</t>
  </si>
  <si>
    <t>476051630511110</t>
  </si>
  <si>
    <t>пгт Мурмаши</t>
  </si>
  <si>
    <t>4760517311</t>
  </si>
  <si>
    <t>Городское поселение Туманный</t>
  </si>
  <si>
    <t>476051730511110</t>
  </si>
  <si>
    <t>пгт Туманный</t>
  </si>
  <si>
    <t>4760540211</t>
  </si>
  <si>
    <t>Сельское поселение Междуречье</t>
  </si>
  <si>
    <t>4760540411</t>
  </si>
  <si>
    <t>Сельское поселение Пушной</t>
  </si>
  <si>
    <t>4760540511</t>
  </si>
  <si>
    <t>Сельское поселение Териберка</t>
  </si>
  <si>
    <t>4760540611</t>
  </si>
  <si>
    <t>Сельское поселение Тулома</t>
  </si>
  <si>
    <t>4760540711</t>
  </si>
  <si>
    <t>Сельское поселение Ура-Губа</t>
  </si>
  <si>
    <t>4761000011</t>
  </si>
  <si>
    <t>Ловозерский муниципальный район</t>
  </si>
  <si>
    <t>4761015411</t>
  </si>
  <si>
    <t>Городское поселение Ревда</t>
  </si>
  <si>
    <t>476101540511110</t>
  </si>
  <si>
    <t>пгт Ревда</t>
  </si>
  <si>
    <t>4761040111</t>
  </si>
  <si>
    <t>Сельское поселение Ловозеро</t>
  </si>
  <si>
    <t>4762000011</t>
  </si>
  <si>
    <t>Терский муниципальный район</t>
  </si>
  <si>
    <t>4762015111</t>
  </si>
  <si>
    <t>Городское поселение Умба</t>
  </si>
  <si>
    <t>476201510511110</t>
  </si>
  <si>
    <t>пгт Умба</t>
  </si>
  <si>
    <t>4762040111</t>
  </si>
  <si>
    <t>Сельское поселение Варзуга</t>
  </si>
  <si>
    <t>8600000000</t>
  </si>
  <si>
    <t>Республика Карелия</t>
  </si>
  <si>
    <t>8670600010</t>
  </si>
  <si>
    <t>Городской округ г. Костомукша</t>
  </si>
  <si>
    <t>867060000011100</t>
  </si>
  <si>
    <t>г. Костомукша</t>
  </si>
  <si>
    <t>8660400010</t>
  </si>
  <si>
    <t>Беломорский муниципальный район</t>
  </si>
  <si>
    <t>8660410110</t>
  </si>
  <si>
    <t>Беломорское городское поселение</t>
  </si>
  <si>
    <t>866041010011100</t>
  </si>
  <si>
    <t>г. Беломорск</t>
  </si>
  <si>
    <t>8660440910</t>
  </si>
  <si>
    <t>Летнереченское сельское поселение</t>
  </si>
  <si>
    <t>8660443010</t>
  </si>
  <si>
    <t>Сосновецкое сельское поселение</t>
  </si>
  <si>
    <t>8660443310</t>
  </si>
  <si>
    <t>Сумпосадское сельское поселение</t>
  </si>
  <si>
    <t>8660900010</t>
  </si>
  <si>
    <t>Калевальский муниципальный район</t>
  </si>
  <si>
    <t>8660915110</t>
  </si>
  <si>
    <t>Калевальское городское поселение</t>
  </si>
  <si>
    <t>866091510511100</t>
  </si>
  <si>
    <t>пгт Калевала</t>
  </si>
  <si>
    <t>8660940510</t>
  </si>
  <si>
    <t>Боровское сельское поселение</t>
  </si>
  <si>
    <t>8660944410</t>
  </si>
  <si>
    <t>Луусалмское сельское поселение</t>
  </si>
  <si>
    <t>8660945510</t>
  </si>
  <si>
    <t>Юшкозерское сельское поселение</t>
  </si>
  <si>
    <t>8661200010</t>
  </si>
  <si>
    <t>Кемский муниципальный район</t>
  </si>
  <si>
    <t>8661210110</t>
  </si>
  <si>
    <t>Кемское городское поселение</t>
  </si>
  <si>
    <t>866121010011100</t>
  </si>
  <si>
    <t>г. Кемь</t>
  </si>
  <si>
    <t>8661243710</t>
  </si>
  <si>
    <t>Кривопорожское сельское поселение</t>
  </si>
  <si>
    <t>8661244410</t>
  </si>
  <si>
    <t>Куземское сельское поселение</t>
  </si>
  <si>
    <t>8661246010</t>
  </si>
  <si>
    <t>Рабочеостровское сельское поселение</t>
  </si>
  <si>
    <t>8662100010</t>
  </si>
  <si>
    <t>Лоухский муниципальный район</t>
  </si>
  <si>
    <t>8662115110</t>
  </si>
  <si>
    <t>Лоухское городское поселение</t>
  </si>
  <si>
    <t>866211510511100</t>
  </si>
  <si>
    <t>пгт Лоухи</t>
  </si>
  <si>
    <t>8662116210</t>
  </si>
  <si>
    <t>Пяозерское городское поселение</t>
  </si>
  <si>
    <t>866211620511100</t>
  </si>
  <si>
    <t>пгт Пяозерский</t>
  </si>
  <si>
    <t>8662117010</t>
  </si>
  <si>
    <t>Чупинское городское поселение</t>
  </si>
  <si>
    <t>866211700511100</t>
  </si>
  <si>
    <t>пгт Чупа</t>
  </si>
  <si>
    <t>8662140310</t>
  </si>
  <si>
    <t>Амбарнское сельское поселение</t>
  </si>
  <si>
    <t>8662142510</t>
  </si>
  <si>
    <t>Кестеньгское сельское поселение</t>
  </si>
  <si>
    <t>8662143010</t>
  </si>
  <si>
    <t>Малиновараккское сельское поселение</t>
  </si>
  <si>
    <t>8662145210</t>
  </si>
  <si>
    <t>Плотинское сельское поселение</t>
  </si>
  <si>
    <t>8664500020</t>
  </si>
  <si>
    <t>Сегежский муниципальный район</t>
  </si>
  <si>
    <t>8664510120</t>
  </si>
  <si>
    <t>Сегежское городское поселение</t>
  </si>
  <si>
    <t>866451010011200</t>
  </si>
  <si>
    <t>г. Сегежа</t>
  </si>
  <si>
    <t>8664516020</t>
  </si>
  <si>
    <t>Надвоицкое городское поселение</t>
  </si>
  <si>
    <t>866451600511200</t>
  </si>
  <si>
    <t>пгт Надвоицы</t>
  </si>
  <si>
    <t>8664541120</t>
  </si>
  <si>
    <t>Валдайское сельское поселение</t>
  </si>
  <si>
    <t>8664542020</t>
  </si>
  <si>
    <t>Идельское сельское поселение</t>
  </si>
  <si>
    <t>8664544420</t>
  </si>
  <si>
    <t>Поповпорожское сельское поселение</t>
  </si>
  <si>
    <t>8664545020</t>
  </si>
  <si>
    <t>Чернопорожское сельское поселение</t>
  </si>
  <si>
    <t>1100100000</t>
  </si>
  <si>
    <t>Архангельская область без Ненецкого автономного округа</t>
  </si>
  <si>
    <t>Городской округ "Архангельск"</t>
  </si>
  <si>
    <t>117010000011201</t>
  </si>
  <si>
    <t>г. Архангельск</t>
  </si>
  <si>
    <t>Городской округ "Новая Земля"</t>
  </si>
  <si>
    <t>117120000511100</t>
  </si>
  <si>
    <t>рп Белушья Губа</t>
  </si>
  <si>
    <t>Городской округ "Новодвинск"</t>
  </si>
  <si>
    <t>117150000011200</t>
  </si>
  <si>
    <t>г. Новодвинск</t>
  </si>
  <si>
    <t>Городской округ "Северодвинск"</t>
  </si>
  <si>
    <t>117300000011102</t>
  </si>
  <si>
    <t>г. Северодвинск</t>
  </si>
  <si>
    <t>1163800010</t>
  </si>
  <si>
    <t>Лешуконский муниципальный район</t>
  </si>
  <si>
    <t>1163840410</t>
  </si>
  <si>
    <t>Вожгорское сельское поселение</t>
  </si>
  <si>
    <t>1163840610</t>
  </si>
  <si>
    <t>Койнасское сельское поселение</t>
  </si>
  <si>
    <t>1163840810</t>
  </si>
  <si>
    <t>Лешуконское сельское поселение</t>
  </si>
  <si>
    <t>1163841610</t>
  </si>
  <si>
    <t>Олемское сельское поселение</t>
  </si>
  <si>
    <t>1163842410</t>
  </si>
  <si>
    <t>Ценогорское сельское поселение</t>
  </si>
  <si>
    <t>1163842810</t>
  </si>
  <si>
    <t>Юромское сельское поселение</t>
  </si>
  <si>
    <t>1164200010</t>
  </si>
  <si>
    <t>Мезенский муниципальный район</t>
  </si>
  <si>
    <t>1164210110</t>
  </si>
  <si>
    <t>Городское поселение Мезенское</t>
  </si>
  <si>
    <t>116421010011100</t>
  </si>
  <si>
    <t>г. Мезень</t>
  </si>
  <si>
    <t>1164215710</t>
  </si>
  <si>
    <t>Городское поселение Каменское</t>
  </si>
  <si>
    <t>116421570511100</t>
  </si>
  <si>
    <t>рп Каменка</t>
  </si>
  <si>
    <t>1164240410</t>
  </si>
  <si>
    <t>Быченское сельское поселение</t>
  </si>
  <si>
    <t>1164240810</t>
  </si>
  <si>
    <t>Долгощельское сельское поселение</t>
  </si>
  <si>
    <t>1164241210</t>
  </si>
  <si>
    <t>Дорогорское сельское поселение</t>
  </si>
  <si>
    <t>1164242010</t>
  </si>
  <si>
    <t>Жердское сельское поселение</t>
  </si>
  <si>
    <t>1164242410</t>
  </si>
  <si>
    <t>Козьмогородское сельское поселение</t>
  </si>
  <si>
    <t>1164242810</t>
  </si>
  <si>
    <t>Койденское сельское поселение</t>
  </si>
  <si>
    <t>1164244010</t>
  </si>
  <si>
    <t>Ручьевское сельское поселение</t>
  </si>
  <si>
    <t>1164244410</t>
  </si>
  <si>
    <t>Совпольское сельское поселение</t>
  </si>
  <si>
    <t>1164244610</t>
  </si>
  <si>
    <t>Соянское сельское поселение</t>
  </si>
  <si>
    <t>1164244810</t>
  </si>
  <si>
    <t>Целегорское сельское поселение</t>
  </si>
  <si>
    <t>1164600020</t>
  </si>
  <si>
    <t>Онежский муниципальный район</t>
  </si>
  <si>
    <t>1164610120</t>
  </si>
  <si>
    <t>Городское поселение Онежское</t>
  </si>
  <si>
    <t>116461010011200</t>
  </si>
  <si>
    <t>г. Онега</t>
  </si>
  <si>
    <t>1164616220</t>
  </si>
  <si>
    <t>Городское поселение Малошуйское</t>
  </si>
  <si>
    <t>116461620511200</t>
  </si>
  <si>
    <t>рп Малошуйка</t>
  </si>
  <si>
    <t>1164640220</t>
  </si>
  <si>
    <t>Золотухское сельское поселение</t>
  </si>
  <si>
    <t>1164640320</t>
  </si>
  <si>
    <t>Кодинское сельское поселение</t>
  </si>
  <si>
    <t>1164641620</t>
  </si>
  <si>
    <t>Нименьгское сельское поселение</t>
  </si>
  <si>
    <t>1164643220</t>
  </si>
  <si>
    <t>Покровское сельское поселение</t>
  </si>
  <si>
    <t>1164643620</t>
  </si>
  <si>
    <t>Порожское сельское поселение</t>
  </si>
  <si>
    <t>1164644420</t>
  </si>
  <si>
    <t>Чекуевское сельское поселение</t>
  </si>
  <si>
    <t>1165200000</t>
  </si>
  <si>
    <t>Приморский муниципальный район</t>
  </si>
  <si>
    <t>Боброво-Лявленское сельское поселение</t>
  </si>
  <si>
    <t>1165240820</t>
  </si>
  <si>
    <t>Заостровское сельское поселение</t>
  </si>
  <si>
    <t>1165242020</t>
  </si>
  <si>
    <t>Катунинское сельское поселение</t>
  </si>
  <si>
    <t>1165243620</t>
  </si>
  <si>
    <t>Лисестровское сельское поселение</t>
  </si>
  <si>
    <t>Островное сельское поселение</t>
  </si>
  <si>
    <t>1165244820</t>
  </si>
  <si>
    <t>Пертоминское сельское поселение</t>
  </si>
  <si>
    <t>1165245220</t>
  </si>
  <si>
    <t>Приморское сельское поселение</t>
  </si>
  <si>
    <t>Соловецкое сельское поселение</t>
  </si>
  <si>
    <t>Талажское сельское поселение</t>
  </si>
  <si>
    <t>Уемское сельское поселение</t>
  </si>
  <si>
    <t>1180000010</t>
  </si>
  <si>
    <t>Ненецкий автономный округ</t>
  </si>
  <si>
    <t>1185100010</t>
  </si>
  <si>
    <t>Городской округ город Нарьян-Мар</t>
  </si>
  <si>
    <t>138510000011101</t>
  </si>
  <si>
    <t>г. Нарьян-Мар</t>
  </si>
  <si>
    <t>1181100010</t>
  </si>
  <si>
    <t>Заполярный муниципальный район</t>
  </si>
  <si>
    <t>1181111110</t>
  </si>
  <si>
    <t>Городское поселение рабочий поселок Искателей</t>
  </si>
  <si>
    <t>138111110511100</t>
  </si>
  <si>
    <t>рп Искателей</t>
  </si>
  <si>
    <t>1181143111</t>
  </si>
  <si>
    <t>Андегский сельсовет</t>
  </si>
  <si>
    <t>1181143411</t>
  </si>
  <si>
    <t>Великовисочный сельсовет</t>
  </si>
  <si>
    <t>1181144311</t>
  </si>
  <si>
    <t>Канинский сельсовет</t>
  </si>
  <si>
    <t>1181144811</t>
  </si>
  <si>
    <t>Карский сельсовет</t>
  </si>
  <si>
    <t>1181145111</t>
  </si>
  <si>
    <t>Колгуевский сельсовет</t>
  </si>
  <si>
    <t>1181145211</t>
  </si>
  <si>
    <t>Коткинский сельсовет</t>
  </si>
  <si>
    <t>1181145411</t>
  </si>
  <si>
    <t>Малоземельский сельсовет</t>
  </si>
  <si>
    <t>1181145711</t>
  </si>
  <si>
    <t>Омский сельсовет</t>
  </si>
  <si>
    <t>1181145911</t>
  </si>
  <si>
    <t>Пешский сельсовет</t>
  </si>
  <si>
    <t>1181146111</t>
  </si>
  <si>
    <t>Приморско-Куйский сельсовет</t>
  </si>
  <si>
    <t>1181146311</t>
  </si>
  <si>
    <t>Пустозерский сельсовет</t>
  </si>
  <si>
    <t>поселок Амдерма</t>
  </si>
  <si>
    <t>Тельвисочный сельсовет</t>
  </si>
  <si>
    <t>1181146811</t>
  </si>
  <si>
    <t>Тиманский сельсовет</t>
  </si>
  <si>
    <t>1181147111</t>
  </si>
  <si>
    <t>Хорей-Верский сельсовет</t>
  </si>
  <si>
    <t>1181147311</t>
  </si>
  <si>
    <t>Хоседа-Хардский сельсовет</t>
  </si>
  <si>
    <t>1181147611</t>
  </si>
  <si>
    <t>Шоинский сельсовет</t>
  </si>
  <si>
    <t>1181147911</t>
  </si>
  <si>
    <t>Юшарский сельсовет</t>
  </si>
  <si>
    <t>8700000000</t>
  </si>
  <si>
    <t>Республика Коми</t>
  </si>
  <si>
    <t>8771000011</t>
  </si>
  <si>
    <t>Городской округ Воркута</t>
  </si>
  <si>
    <t>877100000011110</t>
  </si>
  <si>
    <t>г. Воркута</t>
  </si>
  <si>
    <t>877100000561110</t>
  </si>
  <si>
    <t>пгт Воргашор</t>
  </si>
  <si>
    <t>877100000611110</t>
  </si>
  <si>
    <t>пгт Елецкий</t>
  </si>
  <si>
    <t>877100000661110</t>
  </si>
  <si>
    <t>пгт Заполярный</t>
  </si>
  <si>
    <t>877100000711110</t>
  </si>
  <si>
    <t>пгт Комсомольский</t>
  </si>
  <si>
    <t>877100000761110</t>
  </si>
  <si>
    <t>пгт Мульда</t>
  </si>
  <si>
    <t>877100000811110</t>
  </si>
  <si>
    <t>пгт Октябрьский</t>
  </si>
  <si>
    <t>877100000861110</t>
  </si>
  <si>
    <t>пгт Промышленный</t>
  </si>
  <si>
    <t>877100000911110</t>
  </si>
  <si>
    <t>пгт Северный</t>
  </si>
  <si>
    <t>8771500010</t>
  </si>
  <si>
    <t>Городской округ Инта</t>
  </si>
  <si>
    <t>877150000011100</t>
  </si>
  <si>
    <t>г. Инта</t>
  </si>
  <si>
    <t>877150000561110</t>
  </si>
  <si>
    <t>пгт Верхняя Инта</t>
  </si>
  <si>
    <t>877150000611110</t>
  </si>
  <si>
    <t>пгт Кожым</t>
  </si>
  <si>
    <t>8772300010</t>
  </si>
  <si>
    <t>Городской округ Усинск</t>
  </si>
  <si>
    <t>877230000011100</t>
  </si>
  <si>
    <t>г. Усинск</t>
  </si>
  <si>
    <t>877230000561110</t>
  </si>
  <si>
    <t>пгт Парма</t>
  </si>
  <si>
    <t>8765200011</t>
  </si>
  <si>
    <t>Муниципальный район Усть-Цилемский</t>
  </si>
  <si>
    <t>8765240511</t>
  </si>
  <si>
    <t>Сельское поселение Среднее Бугаево</t>
  </si>
  <si>
    <t>8765241011</t>
  </si>
  <si>
    <t>Сельское поселение Ёрмица</t>
  </si>
  <si>
    <t>8765241511</t>
  </si>
  <si>
    <t>Сельское поселение Коровий Ручей</t>
  </si>
  <si>
    <t>8765242011</t>
  </si>
  <si>
    <t>Сельское поселение Нерица</t>
  </si>
  <si>
    <t>8765242511</t>
  </si>
  <si>
    <t>Сельское поселение Новый Бор</t>
  </si>
  <si>
    <t>8765243011</t>
  </si>
  <si>
    <t>Сельское поселение Окунев Нос</t>
  </si>
  <si>
    <t>8765243511</t>
  </si>
  <si>
    <t>Сельское поселение Замежная</t>
  </si>
  <si>
    <t>8765243811</t>
  </si>
  <si>
    <t>Сельское поселение Уег</t>
  </si>
  <si>
    <t>8765244011</t>
  </si>
  <si>
    <t>Сельское поселение Усть-Цильма</t>
  </si>
  <si>
    <t>8765244511</t>
  </si>
  <si>
    <t>Сельское поселение Хабариха</t>
  </si>
  <si>
    <t>8765245011</t>
  </si>
  <si>
    <t>Сельское поселение Трусово</t>
  </si>
  <si>
    <t>7190000010</t>
  </si>
  <si>
    <t>Ямало-Ненецкий автономный округ</t>
  </si>
  <si>
    <t>7195100011</t>
  </si>
  <si>
    <t>Городской округ город Салехард</t>
  </si>
  <si>
    <t>749510000011111</t>
  </si>
  <si>
    <t>г. Салехард</t>
  </si>
  <si>
    <t>7195200010</t>
  </si>
  <si>
    <t>Городской округ город Губкинский</t>
  </si>
  <si>
    <t>749520000011100</t>
  </si>
  <si>
    <t>г. Губкинский</t>
  </si>
  <si>
    <t>7195300010</t>
  </si>
  <si>
    <t>Городской округ город Лабытнанги</t>
  </si>
  <si>
    <t>749530000011100</t>
  </si>
  <si>
    <t>г. Лабытнанги</t>
  </si>
  <si>
    <t>7195500010</t>
  </si>
  <si>
    <t>Городской округ город Муравленко</t>
  </si>
  <si>
    <t>749550000011100</t>
  </si>
  <si>
    <t>г. Муравленко</t>
  </si>
  <si>
    <t>7195600010</t>
  </si>
  <si>
    <t>Городской округ город Новый Уренгой</t>
  </si>
  <si>
    <t>749560000011102</t>
  </si>
  <si>
    <t>г. Новый Уренгой</t>
  </si>
  <si>
    <t>7195800010</t>
  </si>
  <si>
    <t>Городской округ город Ноябрьск</t>
  </si>
  <si>
    <t>749580000011102</t>
  </si>
  <si>
    <t>г. Ноябрьск</t>
  </si>
  <si>
    <t>Муниципальный округ Надымский район</t>
  </si>
  <si>
    <t>г. Надым</t>
  </si>
  <si>
    <t>пгт Пангоды</t>
  </si>
  <si>
    <t>Муниципальный округ Пуровский район</t>
  </si>
  <si>
    <t>г. Тарко-Сале</t>
  </si>
  <si>
    <t>пгт Уренгой</t>
  </si>
  <si>
    <t>Муниципальный округ Тазовский район</t>
  </si>
  <si>
    <t>7191300011</t>
  </si>
  <si>
    <t>Красноселькупский муниципальный район</t>
  </si>
  <si>
    <t>7191340611</t>
  </si>
  <si>
    <t>Сельское поселение село Красноселькуп</t>
  </si>
  <si>
    <t>7191340311</t>
  </si>
  <si>
    <t>Сельское поселение село Ратта</t>
  </si>
  <si>
    <t>7191341211</t>
  </si>
  <si>
    <t>Сельское поселение Толькинское</t>
  </si>
  <si>
    <t>7191800011</t>
  </si>
  <si>
    <t>Приуральский муниципальный район</t>
  </si>
  <si>
    <t>7191816911</t>
  </si>
  <si>
    <t>Городское поселение поселок Харп</t>
  </si>
  <si>
    <t>749181690511110</t>
  </si>
  <si>
    <t>пгт Харп</t>
  </si>
  <si>
    <t>7191840311</t>
  </si>
  <si>
    <t>Сельское поселение Аксарковское</t>
  </si>
  <si>
    <t>7191841811</t>
  </si>
  <si>
    <t>Сельское поселение Белоярское</t>
  </si>
  <si>
    <t>7191841511</t>
  </si>
  <si>
    <t>Сельское поселение село Катравож</t>
  </si>
  <si>
    <t>7192600011</t>
  </si>
  <si>
    <t>Шурышкарский муниципальный район</t>
  </si>
  <si>
    <t>7192640311</t>
  </si>
  <si>
    <t>Сельское поселение Азовское</t>
  </si>
  <si>
    <t>7192640611</t>
  </si>
  <si>
    <t>Сельское поселение Горковское</t>
  </si>
  <si>
    <t>7192640911</t>
  </si>
  <si>
    <t>Сельское поселение Лопхаринское</t>
  </si>
  <si>
    <t>7192641211</t>
  </si>
  <si>
    <t>Сельское поселение Мужевское</t>
  </si>
  <si>
    <t>7192641811</t>
  </si>
  <si>
    <t>Сельское поселение Овгортское</t>
  </si>
  <si>
    <t>7192641511</t>
  </si>
  <si>
    <t>Сельское поселение село Питляр</t>
  </si>
  <si>
    <t>7192642111</t>
  </si>
  <si>
    <t>Сельское поселение Шурышкарское</t>
  </si>
  <si>
    <t>7192800011</t>
  </si>
  <si>
    <t>Ямальский муниципальный район</t>
  </si>
  <si>
    <t>7192840411</t>
  </si>
  <si>
    <t>Сельское поселение Мыс-Каменское</t>
  </si>
  <si>
    <t>7192841411</t>
  </si>
  <si>
    <t>Сельское поселение село Новый Порт</t>
  </si>
  <si>
    <t>7192840511</t>
  </si>
  <si>
    <t>Сельское поселение село Панаевск</t>
  </si>
  <si>
    <t>7192841011</t>
  </si>
  <si>
    <t>Сельское поселение село Салемал</t>
  </si>
  <si>
    <t>7192840711</t>
  </si>
  <si>
    <t>Сельское поселение село Сеяха</t>
  </si>
  <si>
    <t>7192841711</t>
  </si>
  <si>
    <t>Сельское поселение Яр-Салинское</t>
  </si>
  <si>
    <t>7192870111</t>
  </si>
  <si>
    <t>Межселенная территория Ямальского муниципального района</t>
  </si>
  <si>
    <t>0400000000</t>
  </si>
  <si>
    <t>Красноярский край</t>
  </si>
  <si>
    <t>0472900010</t>
  </si>
  <si>
    <t>Городской округ город Норильск</t>
  </si>
  <si>
    <t>047290000011102</t>
  </si>
  <si>
    <t>г. Норильск</t>
  </si>
  <si>
    <t>047290000561100</t>
  </si>
  <si>
    <t>пгт Снежногорск гп</t>
  </si>
  <si>
    <t>0465300011</t>
  </si>
  <si>
    <t>Таймырский Долгано-Ненецкий муниципальный район</t>
  </si>
  <si>
    <t>0465310111</t>
  </si>
  <si>
    <t>Городское поселение Дудинка</t>
  </si>
  <si>
    <t>046531010011110</t>
  </si>
  <si>
    <t>г. Дудинка</t>
  </si>
  <si>
    <t>0465315511</t>
  </si>
  <si>
    <t>Городское поселение Диксон</t>
  </si>
  <si>
    <t>046531550511110</t>
  </si>
  <si>
    <t>пгт Диксон</t>
  </si>
  <si>
    <t>0465341711</t>
  </si>
  <si>
    <t>Сельское поселение Караул</t>
  </si>
  <si>
    <t>0465341911</t>
  </si>
  <si>
    <t>Сельское поселение Хатанга</t>
  </si>
  <si>
    <t>0465400011</t>
  </si>
  <si>
    <t>Туруханский муниципальный район</t>
  </si>
  <si>
    <t>0465411711</t>
  </si>
  <si>
    <t>Городское поселение город Игарка</t>
  </si>
  <si>
    <t>046541170011110</t>
  </si>
  <si>
    <t>г. Игарка</t>
  </si>
  <si>
    <t>0465443411</t>
  </si>
  <si>
    <t>Сельское поселение Туруханский сельсовет</t>
  </si>
  <si>
    <t>0465440411</t>
  </si>
  <si>
    <t>Сельское поселение Борский сельсовет</t>
  </si>
  <si>
    <t>0465441011</t>
  </si>
  <si>
    <t>Сельское поселение Верхнеимбатский сельсовет</t>
  </si>
  <si>
    <t>0465441311</t>
  </si>
  <si>
    <t>Сельское поселение Вороговский сельсовет</t>
  </si>
  <si>
    <t>0465441711</t>
  </si>
  <si>
    <t>Сельское поселение Зотинский сельсовет</t>
  </si>
  <si>
    <t>0465443911</t>
  </si>
  <si>
    <t>Сельское поселение Светлогорский сельсовет</t>
  </si>
  <si>
    <t>0465470111</t>
  </si>
  <si>
    <t>Межселенная территория Туруханского муниципального района</t>
  </si>
  <si>
    <t>0465000011</t>
  </si>
  <si>
    <t>0465040211</t>
  </si>
  <si>
    <t>Сельское поселение поселок Тура</t>
  </si>
  <si>
    <t>0465043211</t>
  </si>
  <si>
    <t>Сельское поселение поселок Ессей</t>
  </si>
  <si>
    <t>0465043511</t>
  </si>
  <si>
    <t>Сельское поселение поселок Кислокан</t>
  </si>
  <si>
    <t>0465043811</t>
  </si>
  <si>
    <t>Сельское поселение поселок Нидым</t>
  </si>
  <si>
    <t>0465042911</t>
  </si>
  <si>
    <t>Сельское поселение поселок Суринда</t>
  </si>
  <si>
    <t>0465044411</t>
  </si>
  <si>
    <t>Сельское поселение поселок Тутончаны</t>
  </si>
  <si>
    <t>0465044711</t>
  </si>
  <si>
    <t>Сельское поселение поселок Учами</t>
  </si>
  <si>
    <t>0465045011</t>
  </si>
  <si>
    <t>Сельское поселение поселок Чиринда</t>
  </si>
  <si>
    <t>0465045311</t>
  </si>
  <si>
    <t>Сельское поселение поселок Эконда</t>
  </si>
  <si>
    <t>0465045611</t>
  </si>
  <si>
    <t>Сельское поселение поселок Юкта</t>
  </si>
  <si>
    <t>9800000010</t>
  </si>
  <si>
    <t>Республика Саха (Якутия)</t>
  </si>
  <si>
    <t>9860100010</t>
  </si>
  <si>
    <t>Абыйский муниципальный район</t>
  </si>
  <si>
    <t>9860115110</t>
  </si>
  <si>
    <t>Городское поселение Поселок Белая Гора</t>
  </si>
  <si>
    <t>986011510511100</t>
  </si>
  <si>
    <t>пгт Белая Гора</t>
  </si>
  <si>
    <t>9860140410</t>
  </si>
  <si>
    <t>Сельское поселение Абыйский наслег</t>
  </si>
  <si>
    <t>9860140911</t>
  </si>
  <si>
    <t>Сельское поселение Майорский национальный наслег</t>
  </si>
  <si>
    <t>9860141710</t>
  </si>
  <si>
    <t>Сельское поселение Мугурдахский наслег</t>
  </si>
  <si>
    <t>9860142210</t>
  </si>
  <si>
    <t>Сельское поселение Уолбутский наслег</t>
  </si>
  <si>
    <t>9860143310</t>
  </si>
  <si>
    <t>Сельское поселение Урасалахский наслег</t>
  </si>
  <si>
    <t>9860600010</t>
  </si>
  <si>
    <t>Аллаиховский муниципальный район</t>
  </si>
  <si>
    <t>9860615110</t>
  </si>
  <si>
    <t>Городское поселение Поселок Чокурдах</t>
  </si>
  <si>
    <t>986061510511100</t>
  </si>
  <si>
    <t>пгт Чокурдах</t>
  </si>
  <si>
    <t>9860642411</t>
  </si>
  <si>
    <t>Сельское поселение Берелехский наслег</t>
  </si>
  <si>
    <t>9860643711</t>
  </si>
  <si>
    <t>Сельское поселение Быягнырский наслег</t>
  </si>
  <si>
    <t>9860645011</t>
  </si>
  <si>
    <t>Сельское поселение Русско-Устьинский наслег</t>
  </si>
  <si>
    <t>9860647610</t>
  </si>
  <si>
    <t>Сельское поселение Юкагирский национальный наслег</t>
  </si>
  <si>
    <t>9860674500</t>
  </si>
  <si>
    <t>Межселенные территории Аллаиховского муниципального района</t>
  </si>
  <si>
    <t>9861000010</t>
  </si>
  <si>
    <t>Анабарский национальный (долгано-эвенкийский) муниципальный район</t>
  </si>
  <si>
    <t>9861041110</t>
  </si>
  <si>
    <t>Сельское поселение Саскылахский национальный (эвенкийский) наслег</t>
  </si>
  <si>
    <t>9861042411</t>
  </si>
  <si>
    <t>Сельское поселение Юрюнг-Хаинский национальный (долганский) наслег</t>
  </si>
  <si>
    <t>9861200010</t>
  </si>
  <si>
    <t>Булунский муниципальный район</t>
  </si>
  <si>
    <t>9861215110</t>
  </si>
  <si>
    <t>Городское поселение Поселок Тикси</t>
  </si>
  <si>
    <t>986121510511100</t>
  </si>
  <si>
    <t>пгт Тикси</t>
  </si>
  <si>
    <t>9861240711</t>
  </si>
  <si>
    <t>Сельское поселение Борогонский наслег</t>
  </si>
  <si>
    <t>9861241210</t>
  </si>
  <si>
    <t>Сельское поселение Булунский национальный (эвенкийский) наслег</t>
  </si>
  <si>
    <t>9861241311</t>
  </si>
  <si>
    <t>Сельское поселение Быковский национальный (эвенкийский) наслег</t>
  </si>
  <si>
    <t>9861242711</t>
  </si>
  <si>
    <t>Сельское поселение Сиктяхский наслег</t>
  </si>
  <si>
    <t>9861244510</t>
  </si>
  <si>
    <t>Сельское поселение Тюметинский наслег</t>
  </si>
  <si>
    <t>9861245611</t>
  </si>
  <si>
    <t>Сельское поселение Хара-Улахский наслег</t>
  </si>
  <si>
    <t>9861500010</t>
  </si>
  <si>
    <t>Верхнеколымский муниципальный район</t>
  </si>
  <si>
    <t>9861515110</t>
  </si>
  <si>
    <t>Городское поселение Поселок Зырянка</t>
  </si>
  <si>
    <t>986151510511100</t>
  </si>
  <si>
    <t>пгт Зырянка</t>
  </si>
  <si>
    <t>9861540511</t>
  </si>
  <si>
    <t>Сельское поселение Арылахский наслег</t>
  </si>
  <si>
    <t>9861540911</t>
  </si>
  <si>
    <t>Сельское поселение Верхнеколымский наслег</t>
  </si>
  <si>
    <t>9861541411</t>
  </si>
  <si>
    <t>Сельское поселение Нелемнский юкагирский наслег</t>
  </si>
  <si>
    <t>9861542710</t>
  </si>
  <si>
    <t>Сельское поселение Угольнинский наслег</t>
  </si>
  <si>
    <t>9861543011</t>
  </si>
  <si>
    <t>Сельское поселение Утаинский эвенский национальный наслег</t>
  </si>
  <si>
    <t>9861600010</t>
  </si>
  <si>
    <t>Верхоянский муниципальный район</t>
  </si>
  <si>
    <t>9861610310</t>
  </si>
  <si>
    <t>Городское поселение Город Верхоянск</t>
  </si>
  <si>
    <t>986161030011100</t>
  </si>
  <si>
    <t>г. Верхоянск</t>
  </si>
  <si>
    <t>9861615110</t>
  </si>
  <si>
    <t>Городское поселение Поселок Батагай</t>
  </si>
  <si>
    <t>986161510511100</t>
  </si>
  <si>
    <t>пгт Батагай</t>
  </si>
  <si>
    <t>9861615610</t>
  </si>
  <si>
    <t>Городское поселение Поселок Эсэ-Хая</t>
  </si>
  <si>
    <t>986161560511100</t>
  </si>
  <si>
    <t>пгт Эсэ-Хайя</t>
  </si>
  <si>
    <t>9861640410</t>
  </si>
  <si>
    <t>Сельское поселение Адыччинский наслег</t>
  </si>
  <si>
    <t>9861640910</t>
  </si>
  <si>
    <t>9861641210</t>
  </si>
  <si>
    <t>Сельское поселение Барыласский наслег</t>
  </si>
  <si>
    <t>9861641410</t>
  </si>
  <si>
    <t>Сельское поселение Борулахский наслег</t>
  </si>
  <si>
    <t>9861642510</t>
  </si>
  <si>
    <t>Сельское поселение Дулгалахский наслег</t>
  </si>
  <si>
    <t>9861644210</t>
  </si>
  <si>
    <t>Сельское поселение Сартанский наслег</t>
  </si>
  <si>
    <t>9861644510</t>
  </si>
  <si>
    <t>Сельское поселение Столбинский наслег</t>
  </si>
  <si>
    <t>9861644810</t>
  </si>
  <si>
    <t>Сельское поселение Суордахский наслег</t>
  </si>
  <si>
    <t>9861645310</t>
  </si>
  <si>
    <t>Сельское поселение Табалахский наслег</t>
  </si>
  <si>
    <t>9861646010</t>
  </si>
  <si>
    <t>Сельское поселение Черюмчинский наслег</t>
  </si>
  <si>
    <t>9861646410</t>
  </si>
  <si>
    <t>Сельское поселение Эгинский наслег</t>
  </si>
  <si>
    <t>9861647010</t>
  </si>
  <si>
    <t>Сельское поселение Эльгесский наслег</t>
  </si>
  <si>
    <t>9861647710</t>
  </si>
  <si>
    <t>Сельское поселение Бабушкинский наслег</t>
  </si>
  <si>
    <t>9861648810</t>
  </si>
  <si>
    <t>Сельское поселение Янский наслег</t>
  </si>
  <si>
    <t>9862200010</t>
  </si>
  <si>
    <t>Жиганский национальный муниципальный район</t>
  </si>
  <si>
    <t>9862240511</t>
  </si>
  <si>
    <t>Сельское поселение Бестяхский наслег</t>
  </si>
  <si>
    <t>9862241011</t>
  </si>
  <si>
    <t>Сельское поселение Жиганский эвенкийский национальный наслег</t>
  </si>
  <si>
    <t>9862241711</t>
  </si>
  <si>
    <t>Сельское поселение Кыстатыам</t>
  </si>
  <si>
    <t>9862242211</t>
  </si>
  <si>
    <t>Сельское поселение Линдинский национальный эвенкийский наслег</t>
  </si>
  <si>
    <t>9862270010</t>
  </si>
  <si>
    <t>Межселенные территории Жиганского национального муниципального района</t>
  </si>
  <si>
    <t>9863300010</t>
  </si>
  <si>
    <t>Момский муниципальный район</t>
  </si>
  <si>
    <t>9863341411</t>
  </si>
  <si>
    <t>Сельское поселение Индигирский национальный наслег</t>
  </si>
  <si>
    <t>9863342310</t>
  </si>
  <si>
    <t>Сельское поселение Момский национальный наслег</t>
  </si>
  <si>
    <t>9863342811</t>
  </si>
  <si>
    <t>Сельское поселение Соболохский национальный наслег</t>
  </si>
  <si>
    <t>9863343011</t>
  </si>
  <si>
    <t>Сельское поселение Тебюляхский национальный наслег</t>
  </si>
  <si>
    <t>9863343511</t>
  </si>
  <si>
    <t>Сельское поселение Улахан-Чистайский национальный наслег</t>
  </si>
  <si>
    <t>9863340511</t>
  </si>
  <si>
    <t>Сельское поселение Чыбагалахский национальный наслег</t>
  </si>
  <si>
    <t>9863700010</t>
  </si>
  <si>
    <t>Нижнеколымский муниципальный район</t>
  </si>
  <si>
    <t>9863715110</t>
  </si>
  <si>
    <t>Городское поселение Поселок Черский</t>
  </si>
  <si>
    <t>986371510511100</t>
  </si>
  <si>
    <t>пгт Черский</t>
  </si>
  <si>
    <t>Сельское национальное юкагирское поселение "Олеринский Суктул"</t>
  </si>
  <si>
    <t>9863742410</t>
  </si>
  <si>
    <t>Сельское поселение Походский наслег</t>
  </si>
  <si>
    <t>9863743711</t>
  </si>
  <si>
    <t>Сельское поселение Халарчинский чукотский национальный наслег</t>
  </si>
  <si>
    <t>9864200011</t>
  </si>
  <si>
    <t>Оленекский эвенкийский национальный муниципальный район</t>
  </si>
  <si>
    <t>9864241111</t>
  </si>
  <si>
    <t>Сельское поселение Жилиндинский национальный наслег</t>
  </si>
  <si>
    <t>9864242411</t>
  </si>
  <si>
    <t>Сельское поселение Кирбейский национальный наслег</t>
  </si>
  <si>
    <t>9864243711</t>
  </si>
  <si>
    <t>Сельское поселение Оленекский национальный наслег</t>
  </si>
  <si>
    <t>9864245011</t>
  </si>
  <si>
    <t>Сельское поселение Шологонский национальный наслег</t>
  </si>
  <si>
    <t>9864600010</t>
  </si>
  <si>
    <t>Среднеколымский муниципальный район</t>
  </si>
  <si>
    <t>9864610110</t>
  </si>
  <si>
    <t>Городское поселение Город Среднеколымск</t>
  </si>
  <si>
    <t>986461010011100</t>
  </si>
  <si>
    <t>г. Среднеколымск</t>
  </si>
  <si>
    <t>9864640510</t>
  </si>
  <si>
    <t>Сельское поселение Алазейский наслег</t>
  </si>
  <si>
    <t>9864641010</t>
  </si>
  <si>
    <t>Сельское поселение Байдинский наслег</t>
  </si>
  <si>
    <t>9864641511</t>
  </si>
  <si>
    <t>Сельское поселение Березовский национальный (кочевой) наслег</t>
  </si>
  <si>
    <t>9864642010</t>
  </si>
  <si>
    <t>Сельское поселение Кангаласский 1-й наслег</t>
  </si>
  <si>
    <t>9864642210</t>
  </si>
  <si>
    <t>Сельское поселение Кангаласский 2-й наслег</t>
  </si>
  <si>
    <t>9864643510</t>
  </si>
  <si>
    <t>Сельское поселение Мятисский 1-й наслег</t>
  </si>
  <si>
    <t>9864643610</t>
  </si>
  <si>
    <t>Сельское поселение Мятисский 2-й наслег</t>
  </si>
  <si>
    <t>9864644210</t>
  </si>
  <si>
    <t>Сельское поселение Сень-Кюельский наслег</t>
  </si>
  <si>
    <t>9864644810</t>
  </si>
  <si>
    <t>Сельское поселение Хатынгнахский наслег</t>
  </si>
  <si>
    <t>9865600010</t>
  </si>
  <si>
    <t>Усть-Янский муниципальный район</t>
  </si>
  <si>
    <t>9865615110</t>
  </si>
  <si>
    <t>Городское поселение Поселок Депутатский</t>
  </si>
  <si>
    <t>986561510511100</t>
  </si>
  <si>
    <t>пгт Депутатский</t>
  </si>
  <si>
    <t>9865615910</t>
  </si>
  <si>
    <t>Городское поселение Поселок Нижнеянск</t>
  </si>
  <si>
    <t>986561590511100</t>
  </si>
  <si>
    <t>пгт Нижнеянск</t>
  </si>
  <si>
    <t>9865616510</t>
  </si>
  <si>
    <t>Городское поселение Поселок Усть-Куйга</t>
  </si>
  <si>
    <t>986561650511100</t>
  </si>
  <si>
    <t>пгт Усть-Куйга</t>
  </si>
  <si>
    <t>9865640511</t>
  </si>
  <si>
    <t>Сельское поселение Казачинский национальный наслег</t>
  </si>
  <si>
    <t>9865641011</t>
  </si>
  <si>
    <t>Сельское поселение Омолойский национальный наслег</t>
  </si>
  <si>
    <t>9865641511</t>
  </si>
  <si>
    <t>Сельское поселение Силянняхский национальный наслег</t>
  </si>
  <si>
    <t>9865642011</t>
  </si>
  <si>
    <t>Сельское поселение Туматский национальный наслег</t>
  </si>
  <si>
    <t>9865642511</t>
  </si>
  <si>
    <t>Сельское поселение Усть-Янский национальный наслег</t>
  </si>
  <si>
    <t>9865642711</t>
  </si>
  <si>
    <t>Сельское поселение Уяндинский национальный наслег</t>
  </si>
  <si>
    <t>9865643511</t>
  </si>
  <si>
    <t>Сельское поселение Юкагирский национальный (кочевой) наслег</t>
  </si>
  <si>
    <t>9865900010</t>
  </si>
  <si>
    <t>Эвено-Бытантайский национальный муниципальный район</t>
  </si>
  <si>
    <t>9865940511</t>
  </si>
  <si>
    <t>Сельское поселение Верхне-Бытантайский наслег</t>
  </si>
  <si>
    <t>9865941510</t>
  </si>
  <si>
    <t>Сельское поселение Нижне-Бытантайский наслег</t>
  </si>
  <si>
    <t>9865942011</t>
  </si>
  <si>
    <t>Сельское поселение Тюгясирский наслег</t>
  </si>
  <si>
    <t>Арктическая зона Российской Федерации</t>
  </si>
  <si>
    <t>7700000011</t>
  </si>
  <si>
    <t>Чукотский автономный округ</t>
  </si>
  <si>
    <t>7770100011</t>
  </si>
  <si>
    <t>Городской округ Анадырь</t>
  </si>
  <si>
    <t>777010000011111</t>
  </si>
  <si>
    <t>г. Анадырь</t>
  </si>
  <si>
    <t>Городской округ Эгвекинот</t>
  </si>
  <si>
    <t>777150000511110</t>
  </si>
  <si>
    <t>пгт Эгвекинот</t>
  </si>
  <si>
    <t>777150000561110</t>
  </si>
  <si>
    <t>пгт Мыс Шмидта</t>
  </si>
  <si>
    <t>Городской округ Провидения</t>
  </si>
  <si>
    <t>777100000511110</t>
  </si>
  <si>
    <t>пгт Провидения</t>
  </si>
  <si>
    <t>Городской округ Певек</t>
  </si>
  <si>
    <t>777050000011110</t>
  </si>
  <si>
    <t>г. Певек</t>
  </si>
  <si>
    <t>7760300011</t>
  </si>
  <si>
    <t>Анадырский муниципальный район</t>
  </si>
  <si>
    <t>7760315711</t>
  </si>
  <si>
    <t>Городское поселение пгт Угольные Копи</t>
  </si>
  <si>
    <t>776031570511110</t>
  </si>
  <si>
    <t>пгт Угольные Копи</t>
  </si>
  <si>
    <t>7760315911</t>
  </si>
  <si>
    <t>Городское поселение пгт Беринговский</t>
  </si>
  <si>
    <t>776031590511110</t>
  </si>
  <si>
    <t>пгт Беринговский</t>
  </si>
  <si>
    <t>7760340511</t>
  </si>
  <si>
    <t>Сельское поселение Ваеги</t>
  </si>
  <si>
    <t>7760342011</t>
  </si>
  <si>
    <t>Сельское поселение Канчалан</t>
  </si>
  <si>
    <t>7760342811</t>
  </si>
  <si>
    <t>Сельское поселение Ламутское</t>
  </si>
  <si>
    <t>7760343011</t>
  </si>
  <si>
    <t>Сельское поселение Марково</t>
  </si>
  <si>
    <t>7760344511</t>
  </si>
  <si>
    <t>Сельское поселение Снежное</t>
  </si>
  <si>
    <t>7760345511</t>
  </si>
  <si>
    <t>Сельское поселение Усть-Белая</t>
  </si>
  <si>
    <t>7760346511</t>
  </si>
  <si>
    <t>Сельское поселение Чуванское</t>
  </si>
  <si>
    <t>7760347011</t>
  </si>
  <si>
    <t>Сельское поселение Алькатваам</t>
  </si>
  <si>
    <t>7760347411</t>
  </si>
  <si>
    <t>Сельское поселение Мейныпильгыно</t>
  </si>
  <si>
    <t>7760347911</t>
  </si>
  <si>
    <t>Сельское поселение Хатырка</t>
  </si>
  <si>
    <t>7760370111</t>
  </si>
  <si>
    <t>Межселенная территория Анадырского муниципального района</t>
  </si>
  <si>
    <t>7760900011</t>
  </si>
  <si>
    <t>Билибинский муниципальный район</t>
  </si>
  <si>
    <t>7760910111</t>
  </si>
  <si>
    <t>Городское поселение г. Билибино</t>
  </si>
  <si>
    <t>776091010011110</t>
  </si>
  <si>
    <t>г. Билибино</t>
  </si>
  <si>
    <t>7760940311</t>
  </si>
  <si>
    <t>Сельское поселение Анюйск</t>
  </si>
  <si>
    <t>7760941511</t>
  </si>
  <si>
    <t>Сельское поселение Илирней</t>
  </si>
  <si>
    <t>7760943011</t>
  </si>
  <si>
    <t>Сельское поселение Омолон</t>
  </si>
  <si>
    <t>7760943311</t>
  </si>
  <si>
    <t>7763300011</t>
  </si>
  <si>
    <t>Чукотский муниципальный район</t>
  </si>
  <si>
    <t>7763341011</t>
  </si>
  <si>
    <t>Сельское поселение Инчоун</t>
  </si>
  <si>
    <t>7763342011</t>
  </si>
  <si>
    <t>Сельское поселение Лаврентия</t>
  </si>
  <si>
    <t>7763342311</t>
  </si>
  <si>
    <t>Сельское поселение Лорино</t>
  </si>
  <si>
    <t>7763343011</t>
  </si>
  <si>
    <t>Сельское поселение Нешкан</t>
  </si>
  <si>
    <t>7763344011</t>
  </si>
  <si>
    <t>Сельское поселение Уэлен</t>
  </si>
  <si>
    <t>7763344511</t>
  </si>
  <si>
    <t>Сельское поселение Энурмино</t>
  </si>
  <si>
    <t>Эвенкийский муниципальный район (частично)</t>
  </si>
  <si>
    <t>Источник: Численность населения Российской Федерации по муниципальным образованиям. Росстат. URL: https://rosstat.gov.ru/compendium/document/13282</t>
  </si>
  <si>
    <t>1164800010</t>
  </si>
  <si>
    <t>Пинежский муниципальный район</t>
  </si>
  <si>
    <t>1164840410</t>
  </si>
  <si>
    <t>Веркольское сельское поселение</t>
  </si>
  <si>
    <t>1164840810</t>
  </si>
  <si>
    <t>Карпогорское сельское поселение</t>
  </si>
  <si>
    <t>1164841210</t>
  </si>
  <si>
    <t>Кеврольское сельское поселение</t>
  </si>
  <si>
    <t>1164841610</t>
  </si>
  <si>
    <t>Кушкопальское сельское поселение</t>
  </si>
  <si>
    <t>1164842010</t>
  </si>
  <si>
    <t>Лавельское сельское поселение</t>
  </si>
  <si>
    <t>1164842210</t>
  </si>
  <si>
    <t>Междуреченское сельское поселение</t>
  </si>
  <si>
    <t>1164842410</t>
  </si>
  <si>
    <t>Нюхченское сельское поселение</t>
  </si>
  <si>
    <t>Пиринемское сельское поселение</t>
  </si>
  <si>
    <t>Пинежское сельское поселение</t>
  </si>
  <si>
    <t>1164842810</t>
  </si>
  <si>
    <t>Покшеньгское сельское поселение</t>
  </si>
  <si>
    <t>1164843110</t>
  </si>
  <si>
    <t>Сийское сельское поселение</t>
  </si>
  <si>
    <t>1164843210</t>
  </si>
  <si>
    <t>Сосновское сельское поселение</t>
  </si>
  <si>
    <t>1164844010</t>
  </si>
  <si>
    <t>Сурское сельское поселение</t>
  </si>
  <si>
    <t>1164845210</t>
  </si>
  <si>
    <t>Шилегское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</si>
</sst>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&quot;   &quot;"/>
    <numFmt numFmtId="166" formatCode="[=0]&quot;-   &quot;;0&quot;   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 Narrow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9" fillId="0" borderId="0">
      <protection locked="0"/>
    </xf>
    <xf numFmtId="0" fontId="9" fillId="0" borderId="0">
      <protection locked="0"/>
    </xf>
    <xf numFmtId="0" fontId="11" fillId="0" borderId="0"/>
    <xf numFmtId="0" fontId="9" fillId="0" borderId="0">
      <protection locked="0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0" fontId="7" fillId="0" borderId="0"/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49" fontId="12" fillId="5" borderId="0" applyNumberFormat="0" applyFont="0" applyFill="0" applyBorder="0" applyAlignment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5">
    <xf numFmtId="0" fontId="0" fillId="0" borderId="0" xfId="0"/>
    <xf numFmtId="166" fontId="5" fillId="0" borderId="9" xfId="0" applyNumberFormat="1" applyFont="1" applyBorder="1" applyAlignment="1" applyProtection="1">
      <alignment horizontal="right"/>
      <protection locked="0"/>
    </xf>
    <xf numFmtId="1" fontId="6" fillId="0" borderId="9" xfId="0" applyNumberFormat="1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165" fontId="6" fillId="0" borderId="9" xfId="0" applyNumberFormat="1" applyFont="1" applyBorder="1" applyProtection="1">
      <protection locked="0"/>
    </xf>
    <xf numFmtId="166" fontId="6" fillId="0" borderId="9" xfId="0" applyNumberFormat="1" applyFont="1" applyBorder="1" applyAlignment="1" applyProtection="1">
      <alignment horizontal="right"/>
      <protection locked="0"/>
    </xf>
    <xf numFmtId="1" fontId="2" fillId="0" borderId="9" xfId="0" applyNumberFormat="1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 indent="6"/>
      <protection locked="0"/>
    </xf>
    <xf numFmtId="165" fontId="2" fillId="0" borderId="9" xfId="0" applyNumberFormat="1" applyFont="1" applyBorder="1" applyProtection="1">
      <protection locked="0"/>
    </xf>
    <xf numFmtId="166" fontId="2" fillId="0" borderId="9" xfId="0" applyNumberFormat="1" applyFont="1" applyBorder="1" applyAlignment="1" applyProtection="1">
      <alignment horizontal="right"/>
      <protection locked="0"/>
    </xf>
    <xf numFmtId="1" fontId="1" fillId="0" borderId="9" xfId="0" applyNumberFormat="1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 indent="4"/>
      <protection locked="0"/>
    </xf>
    <xf numFmtId="0" fontId="2" fillId="0" borderId="9" xfId="0" applyFont="1" applyBorder="1" applyAlignment="1" applyProtection="1">
      <alignment horizontal="left" wrapText="1" indent="4"/>
      <protection locked="0"/>
    </xf>
    <xf numFmtId="1" fontId="7" fillId="0" borderId="9" xfId="0" applyNumberFormat="1" applyFont="1" applyBorder="1" applyAlignment="1">
      <alignment horizontal="left" wrapText="1"/>
    </xf>
    <xf numFmtId="0" fontId="7" fillId="0" borderId="9" xfId="0" applyFont="1" applyBorder="1" applyAlignment="1">
      <alignment horizontal="left" wrapText="1" indent="4"/>
    </xf>
    <xf numFmtId="1" fontId="6" fillId="0" borderId="9" xfId="0" applyNumberFormat="1" applyFont="1" applyBorder="1" applyAlignment="1" applyProtection="1">
      <alignment horizontal="left" vertical="justify" wrapText="1"/>
      <protection locked="0"/>
    </xf>
    <xf numFmtId="0" fontId="6" fillId="0" borderId="9" xfId="0" applyFont="1" applyBorder="1" applyAlignment="1" applyProtection="1">
      <alignment horizontal="left" vertical="justify" wrapText="1"/>
      <protection locked="0"/>
    </xf>
    <xf numFmtId="1" fontId="2" fillId="0" borderId="9" xfId="0" applyNumberFormat="1" applyFont="1" applyBorder="1" applyAlignment="1" applyProtection="1">
      <alignment horizontal="left" vertical="justify" wrapText="1"/>
      <protection locked="0"/>
    </xf>
    <xf numFmtId="0" fontId="2" fillId="0" borderId="9" xfId="0" applyFont="1" applyBorder="1" applyAlignment="1" applyProtection="1">
      <alignment horizontal="left" vertical="justify" wrapText="1" indent="2"/>
      <protection locked="0"/>
    </xf>
    <xf numFmtId="0" fontId="2" fillId="0" borderId="9" xfId="0" applyFont="1" applyBorder="1" applyAlignment="1" applyProtection="1">
      <alignment horizontal="left" vertical="justify" wrapText="1" indent="3"/>
      <protection locked="0"/>
    </xf>
    <xf numFmtId="1" fontId="1" fillId="0" borderId="9" xfId="0" applyNumberFormat="1" applyFont="1" applyBorder="1" applyAlignment="1" applyProtection="1">
      <alignment horizontal="left" vertical="justify" wrapText="1"/>
      <protection locked="0"/>
    </xf>
    <xf numFmtId="0" fontId="1" fillId="0" borderId="9" xfId="0" applyFont="1" applyBorder="1" applyAlignment="1" applyProtection="1">
      <alignment horizontal="left" vertical="justify" wrapText="1" indent="3"/>
      <protection locked="0"/>
    </xf>
    <xf numFmtId="165" fontId="1" fillId="0" borderId="9" xfId="0" applyNumberFormat="1" applyFont="1" applyBorder="1" applyProtection="1">
      <protection locked="0"/>
    </xf>
    <xf numFmtId="166" fontId="1" fillId="0" borderId="9" xfId="0" applyNumberFormat="1" applyFont="1" applyBorder="1" applyAlignment="1" applyProtection="1">
      <alignment horizontal="right"/>
      <protection locked="0"/>
    </xf>
    <xf numFmtId="1" fontId="6" fillId="0" borderId="9" xfId="0" quotePrefix="1" applyNumberFormat="1" applyFont="1" applyBorder="1" applyAlignment="1" applyProtection="1">
      <alignment horizontal="left" vertical="justify" wrapText="1"/>
      <protection locked="0"/>
    </xf>
    <xf numFmtId="0" fontId="6" fillId="0" borderId="9" xfId="0" quotePrefix="1" applyFont="1" applyBorder="1" applyAlignment="1" applyProtection="1">
      <alignment horizontal="left" vertical="justify" wrapText="1"/>
      <protection locked="0"/>
    </xf>
    <xf numFmtId="1" fontId="6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" fillId="0" borderId="9" xfId="0" applyFont="1" applyBorder="1" applyAlignment="1" applyProtection="1">
      <alignment horizontal="left" vertical="justify" wrapText="1" indent="2"/>
      <protection locked="0"/>
    </xf>
    <xf numFmtId="1" fontId="6" fillId="0" borderId="9" xfId="0" applyNumberFormat="1" applyFont="1" applyBorder="1" applyAlignment="1">
      <alignment horizontal="left" vertical="justify"/>
    </xf>
    <xf numFmtId="0" fontId="6" fillId="0" borderId="9" xfId="0" applyFont="1" applyBorder="1" applyAlignment="1">
      <alignment horizontal="left" vertical="justify"/>
    </xf>
    <xf numFmtId="0" fontId="1" fillId="0" borderId="9" xfId="0" applyFont="1" applyBorder="1" applyAlignment="1" applyProtection="1">
      <alignment horizontal="left" wrapText="1" indent="2"/>
      <protection locked="0"/>
    </xf>
    <xf numFmtId="0" fontId="2" fillId="0" borderId="9" xfId="0" applyFont="1" applyBorder="1" applyAlignment="1" applyProtection="1">
      <alignment horizontal="left" wrapText="1" indent="2"/>
      <protection locked="0"/>
    </xf>
    <xf numFmtId="1" fontId="8" fillId="0" borderId="9" xfId="0" applyNumberFormat="1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165" fontId="8" fillId="0" borderId="9" xfId="0" applyNumberFormat="1" applyFont="1" applyBorder="1" applyAlignment="1" applyProtection="1">
      <alignment horizontal="right"/>
      <protection locked="0"/>
    </xf>
    <xf numFmtId="166" fontId="8" fillId="0" borderId="9" xfId="0" applyNumberFormat="1" applyFont="1" applyBorder="1" applyAlignment="1" applyProtection="1">
      <alignment horizontal="right"/>
      <protection locked="0"/>
    </xf>
    <xf numFmtId="165" fontId="7" fillId="0" borderId="9" xfId="0" applyNumberFormat="1" applyFont="1" applyBorder="1" applyAlignment="1" applyProtection="1">
      <alignment horizontal="right"/>
      <protection locked="0"/>
    </xf>
    <xf numFmtId="166" fontId="7" fillId="0" borderId="9" xfId="0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>
      <protection locked="0"/>
    </xf>
    <xf numFmtId="166" fontId="1" fillId="0" borderId="9" xfId="3" applyNumberFormat="1" applyFont="1" applyBorder="1" applyAlignment="1">
      <alignment horizontal="right"/>
      <protection locked="0"/>
    </xf>
    <xf numFmtId="1" fontId="1" fillId="2" borderId="9" xfId="1" applyNumberForma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1" fontId="5" fillId="2" borderId="9" xfId="1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165" fontId="5" fillId="3" borderId="9" xfId="0" applyNumberFormat="1" applyFont="1" applyFill="1" applyBorder="1" applyProtection="1">
      <protection locked="0"/>
    </xf>
    <xf numFmtId="166" fontId="5" fillId="3" borderId="9" xfId="0" applyNumberFormat="1" applyFont="1" applyFill="1" applyBorder="1" applyAlignment="1" applyProtection="1">
      <alignment horizontal="right"/>
      <protection locked="0"/>
    </xf>
    <xf numFmtId="1" fontId="4" fillId="3" borderId="9" xfId="0" applyNumberFormat="1" applyFont="1" applyFill="1" applyBorder="1" applyAlignment="1">
      <alignment horizontal="left" vertical="justify"/>
    </xf>
    <xf numFmtId="0" fontId="4" fillId="3" borderId="9" xfId="0" applyFont="1" applyFill="1" applyBorder="1" applyAlignment="1">
      <alignment horizontal="left" vertical="justify"/>
    </xf>
    <xf numFmtId="1" fontId="5" fillId="3" borderId="9" xfId="0" applyNumberFormat="1" applyFont="1" applyFill="1" applyBorder="1" applyAlignment="1">
      <alignment vertical="justify"/>
    </xf>
    <xf numFmtId="0" fontId="5" fillId="3" borderId="9" xfId="0" applyFont="1" applyFill="1" applyBorder="1" applyAlignment="1">
      <alignment vertical="justify"/>
    </xf>
    <xf numFmtId="165" fontId="5" fillId="3" borderId="9" xfId="0" applyNumberFormat="1" applyFont="1" applyFill="1" applyBorder="1"/>
    <xf numFmtId="1" fontId="6" fillId="3" borderId="9" xfId="0" applyNumberFormat="1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165" fontId="6" fillId="3" borderId="9" xfId="0" applyNumberFormat="1" applyFont="1" applyFill="1" applyBorder="1" applyProtection="1">
      <protection locked="0"/>
    </xf>
    <xf numFmtId="166" fontId="6" fillId="3" borderId="9" xfId="0" applyNumberFormat="1" applyFont="1" applyFill="1" applyBorder="1" applyAlignment="1" applyProtection="1">
      <alignment horizontal="right"/>
      <protection locked="0"/>
    </xf>
    <xf numFmtId="1" fontId="5" fillId="3" borderId="9" xfId="0" quotePrefix="1" applyNumberFormat="1" applyFont="1" applyFill="1" applyBorder="1" applyAlignment="1">
      <alignment horizontal="left" vertical="justify" wrapText="1"/>
    </xf>
    <xf numFmtId="0" fontId="5" fillId="3" borderId="9" xfId="0" quotePrefix="1" applyFont="1" applyFill="1" applyBorder="1" applyAlignment="1">
      <alignment horizontal="left" vertical="justify" wrapText="1"/>
    </xf>
    <xf numFmtId="1" fontId="8" fillId="3" borderId="9" xfId="0" applyNumberFormat="1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165" fontId="8" fillId="3" borderId="9" xfId="0" applyNumberFormat="1" applyFont="1" applyFill="1" applyBorder="1" applyAlignment="1" applyProtection="1">
      <alignment horizontal="right"/>
      <protection locked="0"/>
    </xf>
    <xf numFmtId="0" fontId="2" fillId="4" borderId="1" xfId="1" applyFont="1" applyFill="1" applyBorder="1" applyAlignment="1">
      <alignment horizontal="center" vertical="center"/>
    </xf>
    <xf numFmtId="164" fontId="2" fillId="4" borderId="2" xfId="1" quotePrefix="1" applyNumberFormat="1" applyFont="1" applyFill="1" applyBorder="1" applyAlignment="1">
      <alignment horizontal="center" vertical="center"/>
    </xf>
    <xf numFmtId="164" fontId="2" fillId="4" borderId="6" xfId="1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5" xfId="1" applyNumberFormat="1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/>
    </xf>
    <xf numFmtId="1" fontId="1" fillId="4" borderId="1" xfId="1" applyNumberFormat="1" applyFill="1" applyBorder="1" applyAlignment="1">
      <alignment horizontal="center" vertical="center"/>
    </xf>
    <xf numFmtId="1" fontId="1" fillId="4" borderId="5" xfId="1" applyNumberFormat="1" applyFill="1" applyBorder="1" applyAlignment="1">
      <alignment horizontal="center" vertical="center"/>
    </xf>
    <xf numFmtId="164" fontId="2" fillId="4" borderId="6" xfId="1" quotePrefix="1" applyNumberFormat="1" applyFont="1" applyFill="1" applyBorder="1" applyAlignment="1">
      <alignment horizontal="center" vertical="center"/>
    </xf>
    <xf numFmtId="1" fontId="1" fillId="4" borderId="7" xfId="1" applyNumberForma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4" fontId="2" fillId="4" borderId="4" xfId="1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left" vertical="justify" wrapText="1"/>
      <protection locked="0"/>
    </xf>
    <xf numFmtId="165" fontId="6" fillId="0" borderId="9" xfId="4" applyNumberFormat="1" applyFont="1" applyFill="1" applyBorder="1" applyProtection="1">
      <protection locked="0"/>
    </xf>
    <xf numFmtId="0" fontId="6" fillId="0" borderId="9" xfId="4" applyFont="1" applyFill="1" applyBorder="1" applyAlignment="1">
      <alignment horizontal="left"/>
    </xf>
    <xf numFmtId="1" fontId="6" fillId="0" borderId="9" xfId="4" applyNumberFormat="1" applyFont="1" applyFill="1" applyBorder="1" applyAlignment="1">
      <alignment horizontal="left"/>
    </xf>
    <xf numFmtId="166" fontId="6" fillId="0" borderId="9" xfId="4" applyNumberFormat="1" applyFont="1" applyFill="1" applyBorder="1" applyAlignment="1" applyProtection="1">
      <alignment horizontal="right"/>
      <protection locked="0"/>
    </xf>
    <xf numFmtId="1" fontId="1" fillId="0" borderId="9" xfId="4" applyNumberFormat="1" applyFont="1" applyFill="1" applyBorder="1" applyAlignment="1" applyProtection="1">
      <alignment horizontal="left" vertical="justify" wrapText="1"/>
      <protection locked="0"/>
    </xf>
    <xf numFmtId="0" fontId="1" fillId="0" borderId="9" xfId="4" applyFont="1" applyFill="1" applyBorder="1" applyAlignment="1" applyProtection="1">
      <alignment horizontal="left" vertical="justify" wrapText="1" indent="2"/>
      <protection locked="0"/>
    </xf>
    <xf numFmtId="165" fontId="1" fillId="0" borderId="9" xfId="4" applyNumberFormat="1" applyFont="1" applyFill="1" applyBorder="1" applyProtection="1">
      <protection locked="0"/>
    </xf>
    <xf numFmtId="166" fontId="1" fillId="0" borderId="9" xfId="4" applyNumberFormat="1" applyFont="1" applyFill="1" applyBorder="1" applyAlignment="1" applyProtection="1">
      <alignment horizontal="right"/>
      <protection locked="0"/>
    </xf>
  </cellXfs>
  <cellStyles count="40">
    <cellStyle name="Normal" xfId="5" xr:uid="{CBE8998C-E6DF-4B63-B2A4-AE6B99C66A5F}"/>
    <cellStyle name="Обычный" xfId="0" builtinId="0"/>
    <cellStyle name="Обычный 10" xfId="6" xr:uid="{DBBF2058-E805-4C0E-92FE-D1CA9DAC28D6}"/>
    <cellStyle name="Обычный 11" xfId="7" xr:uid="{14A07FBA-12C7-48C7-942D-B37C8C2FE3C1}"/>
    <cellStyle name="Обычный 12" xfId="8" xr:uid="{36E3719F-6C05-4335-8305-66C063945775}"/>
    <cellStyle name="Обычный 13" xfId="9" xr:uid="{BC3BF459-72F8-4C9E-88D0-D62C3EE0E35D}"/>
    <cellStyle name="Обычный 14" xfId="10" xr:uid="{5DBA2280-1B7B-4E5B-BC6E-25C62579DD8A}"/>
    <cellStyle name="Обычный 15" xfId="11" xr:uid="{5E019DDD-F954-47BA-AFEF-D874F1279E85}"/>
    <cellStyle name="Обычный 16" xfId="12" xr:uid="{634113FF-1919-4C42-854F-0FEA528F4A54}"/>
    <cellStyle name="Обычный 17" xfId="13" xr:uid="{B5785BE5-E568-40BA-8BBB-49129C6FC417}"/>
    <cellStyle name="Обычный 18" xfId="14" xr:uid="{06717F28-C811-452F-B46A-48D8287A48A4}"/>
    <cellStyle name="Обычный 19" xfId="15" xr:uid="{966280A6-7EE7-494E-A381-A57227A58760}"/>
    <cellStyle name="Обычный 2" xfId="2" xr:uid="{D5823474-BD7F-4E93-B22F-FC92D0B5DA5D}"/>
    <cellStyle name="Обычный 20" xfId="16" xr:uid="{EA13DF3B-F2BC-4FAF-837D-8F0C9B3A2F0F}"/>
    <cellStyle name="Обычный 21" xfId="17" xr:uid="{90DDA511-AEBD-4AF3-B915-5017D59CE5C4}"/>
    <cellStyle name="Обычный 22" xfId="4" xr:uid="{EC6F568D-BDA2-4F34-BB3B-A3AEF46020D9}"/>
    <cellStyle name="Обычный 3" xfId="3" xr:uid="{6267B58C-462F-49C6-9F8E-48567B6A6933}"/>
    <cellStyle name="Обычный 3 10" xfId="33" xr:uid="{D4605B17-4684-43A3-9431-F62648AC5AE4}"/>
    <cellStyle name="Обычный 3 11" xfId="34" xr:uid="{42FA989B-011C-46C7-896B-24EE0AB299C5}"/>
    <cellStyle name="Обычный 3 12" xfId="35" xr:uid="{1057EE24-8F58-4A3B-91D7-2ACA35F73196}"/>
    <cellStyle name="Обычный 3 13" xfId="36" xr:uid="{504EFEAC-3449-4CFA-92FE-0B8DFA524F1B}"/>
    <cellStyle name="Обычный 3 14" xfId="37" xr:uid="{2292E415-8E27-4C09-BD41-149C8135CAB2}"/>
    <cellStyle name="Обычный 3 15" xfId="38" xr:uid="{FB0B9F7C-DB3B-4DB9-8957-7D43A3566706}"/>
    <cellStyle name="Обычный 3 16" xfId="39" xr:uid="{AF64F5C9-DB88-416C-ADD6-870651E664D2}"/>
    <cellStyle name="Обычный 3 17" xfId="26" xr:uid="{C4744279-3F1C-4438-983A-A8165014090E}"/>
    <cellStyle name="Обычный 3 2" xfId="18" xr:uid="{20467536-B56D-4FC9-8364-C3A911B5BC3C}"/>
    <cellStyle name="Обычный 3 3" xfId="25" xr:uid="{B59811B5-4368-4456-A906-E1A3B7592C34}"/>
    <cellStyle name="Обычный 3 4" xfId="27" xr:uid="{EC39BF17-C428-4D74-9A9A-CE9F9C7ADE40}"/>
    <cellStyle name="Обычный 3 5" xfId="28" xr:uid="{C560A8EE-4E3E-4884-B7FB-85777BE45217}"/>
    <cellStyle name="Обычный 3 6" xfId="29" xr:uid="{774731E0-5A31-46F5-9A30-0A12AEECDE21}"/>
    <cellStyle name="Обычный 3 7" xfId="30" xr:uid="{344BF5EC-B67B-4306-B061-77CC33765E42}"/>
    <cellStyle name="Обычный 3 8" xfId="31" xr:uid="{813F3C14-C3DD-4020-B852-90268A1CF527}"/>
    <cellStyle name="Обычный 3 9" xfId="32" xr:uid="{1DFF20C2-984E-4643-BB6F-BCB8155B7AC9}"/>
    <cellStyle name="Обычный 4" xfId="19" xr:uid="{9220398D-F55E-4977-99EB-289EB84891DB}"/>
    <cellStyle name="Обычный 5" xfId="20" xr:uid="{879AE1DC-75C7-484A-85B8-EDA72423E3DE}"/>
    <cellStyle name="Обычный 6" xfId="21" xr:uid="{D9ADD031-EF18-4232-9F6C-98C8DC97BCF1}"/>
    <cellStyle name="Обычный 7" xfId="22" xr:uid="{A92BFDBE-EE20-4096-9C67-FA02A2384783}"/>
    <cellStyle name="Обычный 8" xfId="23" xr:uid="{0F139871-8064-4A58-808D-BDB43E9520E1}"/>
    <cellStyle name="Обычный 9" xfId="24" xr:uid="{B6F98AA6-1EB0-4F6B-B913-714346F3259B}"/>
    <cellStyle name="Обычный_TTNas-GG" xfId="1" xr:uid="{1590AAE9-918F-4561-8995-B034C6A7DC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5DD9D-657D-4489-9479-8ACE8DBB568C}">
  <dimension ref="A1:E465"/>
  <sheetViews>
    <sheetView tabSelected="1" topLeftCell="A137" workbookViewId="0">
      <selection activeCell="B147" sqref="B147"/>
    </sheetView>
  </sheetViews>
  <sheetFormatPr defaultRowHeight="15" x14ac:dyDescent="0.25"/>
  <cols>
    <col min="1" max="1" width="20" customWidth="1"/>
    <col min="2" max="2" width="58.7109375" customWidth="1"/>
    <col min="3" max="3" width="11.140625" customWidth="1"/>
    <col min="4" max="4" width="10.140625" customWidth="1"/>
    <col min="5" max="5" width="11" customWidth="1"/>
  </cols>
  <sheetData>
    <row r="1" spans="1:5" x14ac:dyDescent="0.25">
      <c r="A1" s="68" t="s">
        <v>0</v>
      </c>
      <c r="B1" s="62"/>
      <c r="C1" s="63" t="s">
        <v>1</v>
      </c>
      <c r="D1" s="74" t="s">
        <v>2</v>
      </c>
      <c r="E1" s="75"/>
    </row>
    <row r="2" spans="1:5" ht="16.5" x14ac:dyDescent="0.25">
      <c r="A2" s="69" t="s">
        <v>3</v>
      </c>
      <c r="B2" s="73" t="s">
        <v>4</v>
      </c>
      <c r="C2" s="64" t="s">
        <v>5</v>
      </c>
      <c r="D2" s="70" t="s">
        <v>6</v>
      </c>
      <c r="E2" s="66" t="s">
        <v>7</v>
      </c>
    </row>
    <row r="3" spans="1:5" x14ac:dyDescent="0.25">
      <c r="A3" s="71"/>
      <c r="B3" s="72"/>
      <c r="C3" s="65" t="s">
        <v>8</v>
      </c>
      <c r="D3" s="65" t="s">
        <v>5</v>
      </c>
      <c r="E3" s="67" t="s">
        <v>5</v>
      </c>
    </row>
    <row r="4" spans="1:5" x14ac:dyDescent="0.25">
      <c r="A4" s="41"/>
      <c r="B4" s="42" t="s">
        <v>790</v>
      </c>
      <c r="C4" s="43">
        <f>C5+C70+C111+C179+C203+C233+C280+C312+C424</f>
        <v>2605769</v>
      </c>
      <c r="D4" s="43">
        <f>D5+D70+D111+D179+D203+D233+D280+D312+D424</f>
        <v>2257148</v>
      </c>
      <c r="E4" s="43">
        <f>E5+E70+E111+E179+E203+E233+E280+E312+E424</f>
        <v>348621</v>
      </c>
    </row>
    <row r="5" spans="1:5" x14ac:dyDescent="0.25">
      <c r="A5" s="44" t="s">
        <v>9</v>
      </c>
      <c r="B5" s="45" t="s">
        <v>10</v>
      </c>
      <c r="C5" s="46">
        <v>732864</v>
      </c>
      <c r="D5" s="47">
        <v>675190</v>
      </c>
      <c r="E5" s="47">
        <v>57674</v>
      </c>
    </row>
    <row r="6" spans="1:5" x14ac:dyDescent="0.25">
      <c r="A6" s="2" t="s">
        <v>11</v>
      </c>
      <c r="B6" s="3" t="s">
        <v>12</v>
      </c>
      <c r="C6" s="4">
        <v>282851</v>
      </c>
      <c r="D6" s="5">
        <v>282851</v>
      </c>
      <c r="E6" s="5">
        <v>0</v>
      </c>
    </row>
    <row r="7" spans="1:5" x14ac:dyDescent="0.25">
      <c r="A7" s="6" t="s">
        <v>13</v>
      </c>
      <c r="B7" s="7" t="s">
        <v>14</v>
      </c>
      <c r="C7" s="8">
        <v>282851</v>
      </c>
      <c r="D7" s="9">
        <v>282851</v>
      </c>
      <c r="E7" s="9">
        <v>0</v>
      </c>
    </row>
    <row r="8" spans="1:5" x14ac:dyDescent="0.25">
      <c r="A8" s="2" t="s">
        <v>15</v>
      </c>
      <c r="B8" s="3" t="s">
        <v>16</v>
      </c>
      <c r="C8" s="4">
        <v>45340</v>
      </c>
      <c r="D8" s="4">
        <v>43278</v>
      </c>
      <c r="E8" s="5">
        <v>2062</v>
      </c>
    </row>
    <row r="9" spans="1:5" x14ac:dyDescent="0.25">
      <c r="A9" s="6" t="s">
        <v>17</v>
      </c>
      <c r="B9" s="7" t="s">
        <v>18</v>
      </c>
      <c r="C9" s="8">
        <v>17280</v>
      </c>
      <c r="D9" s="8">
        <v>17280</v>
      </c>
      <c r="E9" s="9">
        <v>0</v>
      </c>
    </row>
    <row r="10" spans="1:5" x14ac:dyDescent="0.25">
      <c r="A10" s="6" t="s">
        <v>19</v>
      </c>
      <c r="B10" s="7" t="s">
        <v>20</v>
      </c>
      <c r="C10" s="8">
        <v>13016</v>
      </c>
      <c r="D10" s="8">
        <v>13016</v>
      </c>
      <c r="E10" s="9">
        <v>0</v>
      </c>
    </row>
    <row r="11" spans="1:5" x14ac:dyDescent="0.25">
      <c r="A11" s="6" t="s">
        <v>21</v>
      </c>
      <c r="B11" s="7" t="s">
        <v>22</v>
      </c>
      <c r="C11" s="8">
        <v>12982</v>
      </c>
      <c r="D11" s="9">
        <v>12982</v>
      </c>
      <c r="E11" s="9">
        <v>0</v>
      </c>
    </row>
    <row r="12" spans="1:5" x14ac:dyDescent="0.25">
      <c r="A12" s="2" t="s">
        <v>23</v>
      </c>
      <c r="B12" s="3" t="s">
        <v>24</v>
      </c>
      <c r="C12" s="4">
        <v>5719</v>
      </c>
      <c r="D12" s="5">
        <v>0</v>
      </c>
      <c r="E12" s="5">
        <v>5719</v>
      </c>
    </row>
    <row r="13" spans="1:5" x14ac:dyDescent="0.25">
      <c r="A13" s="6" t="s">
        <v>25</v>
      </c>
      <c r="B13" s="7" t="s">
        <v>26</v>
      </c>
      <c r="C13" s="8">
        <v>5719</v>
      </c>
      <c r="D13" s="9">
        <v>0</v>
      </c>
      <c r="E13" s="9">
        <v>5719</v>
      </c>
    </row>
    <row r="14" spans="1:5" x14ac:dyDescent="0.25">
      <c r="A14" s="2" t="s">
        <v>27</v>
      </c>
      <c r="B14" s="3" t="s">
        <v>28</v>
      </c>
      <c r="C14" s="4">
        <v>9120</v>
      </c>
      <c r="D14" s="5">
        <v>9120</v>
      </c>
      <c r="E14" s="5">
        <v>0</v>
      </c>
    </row>
    <row r="15" spans="1:5" x14ac:dyDescent="0.25">
      <c r="A15" s="6" t="s">
        <v>29</v>
      </c>
      <c r="B15" s="7" t="s">
        <v>30</v>
      </c>
      <c r="C15" s="8">
        <v>9120</v>
      </c>
      <c r="D15" s="9">
        <v>9120</v>
      </c>
      <c r="E15" s="9">
        <v>0</v>
      </c>
    </row>
    <row r="16" spans="1:5" x14ac:dyDescent="0.25">
      <c r="A16" s="2" t="s">
        <v>31</v>
      </c>
      <c r="B16" s="3" t="s">
        <v>32</v>
      </c>
      <c r="C16" s="4">
        <v>1702</v>
      </c>
      <c r="D16" s="5">
        <v>1640</v>
      </c>
      <c r="E16" s="5">
        <v>62</v>
      </c>
    </row>
    <row r="17" spans="1:5" x14ac:dyDescent="0.25">
      <c r="A17" s="6" t="s">
        <v>33</v>
      </c>
      <c r="B17" s="7" t="s">
        <v>34</v>
      </c>
      <c r="C17" s="8">
        <v>1640</v>
      </c>
      <c r="D17" s="9">
        <v>1640</v>
      </c>
      <c r="E17" s="9">
        <v>0</v>
      </c>
    </row>
    <row r="18" spans="1:5" x14ac:dyDescent="0.25">
      <c r="A18" s="2" t="s">
        <v>35</v>
      </c>
      <c r="B18" s="3" t="s">
        <v>36</v>
      </c>
      <c r="C18" s="4">
        <v>65080</v>
      </c>
      <c r="D18" s="5">
        <v>60318</v>
      </c>
      <c r="E18" s="5">
        <v>4762</v>
      </c>
    </row>
    <row r="19" spans="1:5" x14ac:dyDescent="0.25">
      <c r="A19" s="6" t="s">
        <v>37</v>
      </c>
      <c r="B19" s="7" t="s">
        <v>38</v>
      </c>
      <c r="C19" s="8">
        <v>54473</v>
      </c>
      <c r="D19" s="9">
        <v>54473</v>
      </c>
      <c r="E19" s="9">
        <v>0</v>
      </c>
    </row>
    <row r="20" spans="1:5" x14ac:dyDescent="0.25">
      <c r="A20" s="6" t="s">
        <v>39</v>
      </c>
      <c r="B20" s="7" t="s">
        <v>40</v>
      </c>
      <c r="C20" s="8">
        <v>5845</v>
      </c>
      <c r="D20" s="9">
        <v>5845</v>
      </c>
      <c r="E20" s="9">
        <v>0</v>
      </c>
    </row>
    <row r="21" spans="1:5" x14ac:dyDescent="0.25">
      <c r="A21" s="2" t="s">
        <v>41</v>
      </c>
      <c r="B21" s="3" t="s">
        <v>42</v>
      </c>
      <c r="C21" s="4">
        <v>53850</v>
      </c>
      <c r="D21" s="5">
        <v>53847</v>
      </c>
      <c r="E21" s="5">
        <v>3</v>
      </c>
    </row>
    <row r="22" spans="1:5" x14ac:dyDescent="0.25">
      <c r="A22" s="6" t="s">
        <v>43</v>
      </c>
      <c r="B22" s="7" t="s">
        <v>44</v>
      </c>
      <c r="C22" s="8">
        <v>53847</v>
      </c>
      <c r="D22" s="8">
        <v>53847</v>
      </c>
      <c r="E22" s="9">
        <v>0</v>
      </c>
    </row>
    <row r="23" spans="1:5" x14ac:dyDescent="0.25">
      <c r="A23" s="2" t="s">
        <v>45</v>
      </c>
      <c r="B23" s="3" t="s">
        <v>46</v>
      </c>
      <c r="C23" s="4">
        <v>28086</v>
      </c>
      <c r="D23" s="5">
        <v>25944</v>
      </c>
      <c r="E23" s="5">
        <v>2142</v>
      </c>
    </row>
    <row r="24" spans="1:5" x14ac:dyDescent="0.25">
      <c r="A24" s="6" t="s">
        <v>47</v>
      </c>
      <c r="B24" s="7" t="s">
        <v>48</v>
      </c>
      <c r="C24" s="8">
        <v>25944</v>
      </c>
      <c r="D24" s="8">
        <v>25944</v>
      </c>
      <c r="E24" s="9">
        <v>0</v>
      </c>
    </row>
    <row r="25" spans="1:5" x14ac:dyDescent="0.25">
      <c r="A25" s="2" t="s">
        <v>49</v>
      </c>
      <c r="B25" s="3" t="s">
        <v>50</v>
      </c>
      <c r="C25" s="4">
        <v>17717</v>
      </c>
      <c r="D25" s="5">
        <v>15850</v>
      </c>
      <c r="E25" s="5">
        <v>1867</v>
      </c>
    </row>
    <row r="26" spans="1:5" x14ac:dyDescent="0.25">
      <c r="A26" s="6" t="s">
        <v>51</v>
      </c>
      <c r="B26" s="7" t="s">
        <v>52</v>
      </c>
      <c r="C26" s="8">
        <v>15850</v>
      </c>
      <c r="D26" s="8">
        <v>15850</v>
      </c>
      <c r="E26" s="9">
        <v>0</v>
      </c>
    </row>
    <row r="27" spans="1:5" x14ac:dyDescent="0.25">
      <c r="A27" s="2" t="s">
        <v>53</v>
      </c>
      <c r="B27" s="3" t="s">
        <v>54</v>
      </c>
      <c r="C27" s="4">
        <v>44412</v>
      </c>
      <c r="D27" s="5">
        <v>40675</v>
      </c>
      <c r="E27" s="5">
        <v>3737</v>
      </c>
    </row>
    <row r="28" spans="1:5" x14ac:dyDescent="0.25">
      <c r="A28" s="6" t="s">
        <v>55</v>
      </c>
      <c r="B28" s="7" t="s">
        <v>56</v>
      </c>
      <c r="C28" s="8">
        <v>40675</v>
      </c>
      <c r="D28" s="8">
        <v>40675</v>
      </c>
      <c r="E28" s="9">
        <v>0</v>
      </c>
    </row>
    <row r="29" spans="1:5" x14ac:dyDescent="0.25">
      <c r="A29" s="2" t="s">
        <v>57</v>
      </c>
      <c r="B29" s="3" t="s">
        <v>58</v>
      </c>
      <c r="C29" s="4">
        <v>29547</v>
      </c>
      <c r="D29" s="5">
        <v>19887</v>
      </c>
      <c r="E29" s="5">
        <v>9660</v>
      </c>
    </row>
    <row r="30" spans="1:5" x14ac:dyDescent="0.25">
      <c r="A30" s="6" t="s">
        <v>59</v>
      </c>
      <c r="B30" s="7" t="s">
        <v>60</v>
      </c>
      <c r="C30" s="8">
        <v>19887</v>
      </c>
      <c r="D30" s="8">
        <v>19887</v>
      </c>
      <c r="E30" s="9">
        <v>0</v>
      </c>
    </row>
    <row r="31" spans="1:5" x14ac:dyDescent="0.25">
      <c r="A31" s="2">
        <v>4751500010</v>
      </c>
      <c r="B31" s="3" t="s">
        <v>61</v>
      </c>
      <c r="C31" s="4">
        <v>36090</v>
      </c>
      <c r="D31" s="5">
        <v>28607</v>
      </c>
      <c r="E31" s="5">
        <v>7483</v>
      </c>
    </row>
    <row r="32" spans="1:5" x14ac:dyDescent="0.25">
      <c r="A32" s="6">
        <v>475150000021100</v>
      </c>
      <c r="B32" s="7" t="s">
        <v>62</v>
      </c>
      <c r="C32" s="8">
        <v>14330</v>
      </c>
      <c r="D32" s="8">
        <v>14330</v>
      </c>
      <c r="E32" s="9">
        <v>0</v>
      </c>
    </row>
    <row r="33" spans="1:5" x14ac:dyDescent="0.25">
      <c r="A33" s="6">
        <v>475150000511100</v>
      </c>
      <c r="B33" s="7" t="s">
        <v>63</v>
      </c>
      <c r="C33" s="8">
        <v>10763</v>
      </c>
      <c r="D33" s="8">
        <v>10763</v>
      </c>
      <c r="E33" s="9">
        <v>0</v>
      </c>
    </row>
    <row r="34" spans="1:5" x14ac:dyDescent="0.25">
      <c r="A34" s="6">
        <v>475150000561100</v>
      </c>
      <c r="B34" s="7" t="s">
        <v>64</v>
      </c>
      <c r="C34" s="8">
        <v>3514</v>
      </c>
      <c r="D34" s="9">
        <v>3514</v>
      </c>
      <c r="E34" s="9">
        <v>0</v>
      </c>
    </row>
    <row r="35" spans="1:5" x14ac:dyDescent="0.25">
      <c r="A35" s="2" t="s">
        <v>65</v>
      </c>
      <c r="B35" s="3" t="s">
        <v>66</v>
      </c>
      <c r="C35" s="4">
        <v>16396</v>
      </c>
      <c r="D35" s="5">
        <v>14230</v>
      </c>
      <c r="E35" s="5">
        <v>2166</v>
      </c>
    </row>
    <row r="36" spans="1:5" x14ac:dyDescent="0.25">
      <c r="A36" s="6" t="s">
        <v>67</v>
      </c>
      <c r="B36" s="7" t="s">
        <v>68</v>
      </c>
      <c r="C36" s="8">
        <v>14230</v>
      </c>
      <c r="D36" s="8">
        <v>14230</v>
      </c>
      <c r="E36" s="9">
        <v>0</v>
      </c>
    </row>
    <row r="37" spans="1:5" x14ac:dyDescent="0.25">
      <c r="A37" s="2" t="s">
        <v>69</v>
      </c>
      <c r="B37" s="3" t="s">
        <v>70</v>
      </c>
      <c r="C37" s="4">
        <v>40722</v>
      </c>
      <c r="D37" s="5">
        <v>34936</v>
      </c>
      <c r="E37" s="5">
        <v>5786</v>
      </c>
    </row>
    <row r="38" spans="1:5" x14ac:dyDescent="0.25">
      <c r="A38" s="10" t="s">
        <v>71</v>
      </c>
      <c r="B38" s="11" t="s">
        <v>72</v>
      </c>
      <c r="C38" s="8">
        <v>31678</v>
      </c>
      <c r="D38" s="8">
        <v>29750</v>
      </c>
      <c r="E38" s="9">
        <v>1928</v>
      </c>
    </row>
    <row r="39" spans="1:5" x14ac:dyDescent="0.25">
      <c r="A39" s="6" t="s">
        <v>73</v>
      </c>
      <c r="B39" s="7" t="s">
        <v>74</v>
      </c>
      <c r="C39" s="8">
        <v>29750</v>
      </c>
      <c r="D39" s="9">
        <v>29750</v>
      </c>
      <c r="E39" s="9">
        <v>0</v>
      </c>
    </row>
    <row r="40" spans="1:5" x14ac:dyDescent="0.25">
      <c r="A40" s="10" t="s">
        <v>75</v>
      </c>
      <c r="B40" s="11" t="s">
        <v>76</v>
      </c>
      <c r="C40" s="22">
        <v>5644</v>
      </c>
      <c r="D40" s="23">
        <v>5186</v>
      </c>
      <c r="E40" s="23">
        <v>458</v>
      </c>
    </row>
    <row r="41" spans="1:5" x14ac:dyDescent="0.25">
      <c r="A41" s="6" t="s">
        <v>77</v>
      </c>
      <c r="B41" s="7" t="s">
        <v>78</v>
      </c>
      <c r="C41" s="8">
        <v>5186</v>
      </c>
      <c r="D41" s="9">
        <v>5186</v>
      </c>
      <c r="E41" s="9">
        <v>0</v>
      </c>
    </row>
    <row r="42" spans="1:5" x14ac:dyDescent="0.25">
      <c r="A42" s="6" t="s">
        <v>79</v>
      </c>
      <c r="B42" s="12" t="s">
        <v>80</v>
      </c>
      <c r="C42" s="8">
        <v>2829</v>
      </c>
      <c r="D42" s="9">
        <v>0</v>
      </c>
      <c r="E42" s="9">
        <v>2829</v>
      </c>
    </row>
    <row r="43" spans="1:5" x14ac:dyDescent="0.25">
      <c r="A43" s="6" t="s">
        <v>81</v>
      </c>
      <c r="B43" s="12" t="s">
        <v>82</v>
      </c>
      <c r="C43" s="8">
        <v>571</v>
      </c>
      <c r="D43" s="9">
        <v>0</v>
      </c>
      <c r="E43" s="9">
        <v>571</v>
      </c>
    </row>
    <row r="44" spans="1:5" x14ac:dyDescent="0.25">
      <c r="A44" s="2" t="s">
        <v>83</v>
      </c>
      <c r="B44" s="3" t="s">
        <v>84</v>
      </c>
      <c r="C44" s="4">
        <v>40293</v>
      </c>
      <c r="D44" s="5">
        <v>31695</v>
      </c>
      <c r="E44" s="5">
        <v>8598</v>
      </c>
    </row>
    <row r="45" spans="1:5" x14ac:dyDescent="0.25">
      <c r="A45" s="6" t="s">
        <v>85</v>
      </c>
      <c r="B45" s="12" t="s">
        <v>86</v>
      </c>
      <c r="C45" s="8">
        <v>9560</v>
      </c>
      <c r="D45" s="9">
        <v>9560</v>
      </c>
      <c r="E45" s="9">
        <v>0</v>
      </c>
    </row>
    <row r="46" spans="1:5" x14ac:dyDescent="0.25">
      <c r="A46" s="6" t="s">
        <v>87</v>
      </c>
      <c r="B46" s="7" t="s">
        <v>88</v>
      </c>
      <c r="C46" s="8">
        <v>9560</v>
      </c>
      <c r="D46" s="9">
        <v>9560</v>
      </c>
      <c r="E46" s="9">
        <v>0</v>
      </c>
    </row>
    <row r="47" spans="1:5" x14ac:dyDescent="0.25">
      <c r="A47" s="6" t="s">
        <v>89</v>
      </c>
      <c r="B47" s="12" t="s">
        <v>90</v>
      </c>
      <c r="C47" s="8">
        <v>1218</v>
      </c>
      <c r="D47" s="9">
        <v>1213</v>
      </c>
      <c r="E47" s="9">
        <v>5</v>
      </c>
    </row>
    <row r="48" spans="1:5" x14ac:dyDescent="0.25">
      <c r="A48" s="6" t="s">
        <v>91</v>
      </c>
      <c r="B48" s="7" t="s">
        <v>92</v>
      </c>
      <c r="C48" s="8">
        <v>1213</v>
      </c>
      <c r="D48" s="9">
        <v>1213</v>
      </c>
      <c r="E48" s="9">
        <v>0</v>
      </c>
    </row>
    <row r="49" spans="1:5" x14ac:dyDescent="0.25">
      <c r="A49" s="13" t="s">
        <v>93</v>
      </c>
      <c r="B49" s="14" t="s">
        <v>94</v>
      </c>
      <c r="C49" s="8">
        <v>4952</v>
      </c>
      <c r="D49" s="8">
        <v>1946</v>
      </c>
      <c r="E49" s="9">
        <v>3006</v>
      </c>
    </row>
    <row r="50" spans="1:5" x14ac:dyDescent="0.25">
      <c r="A50" s="6" t="s">
        <v>95</v>
      </c>
      <c r="B50" s="7" t="s">
        <v>96</v>
      </c>
      <c r="C50" s="8">
        <v>1946</v>
      </c>
      <c r="D50" s="8">
        <v>1946</v>
      </c>
      <c r="E50" s="9">
        <v>0</v>
      </c>
    </row>
    <row r="51" spans="1:5" x14ac:dyDescent="0.25">
      <c r="A51" s="13" t="s">
        <v>97</v>
      </c>
      <c r="B51" s="14" t="s">
        <v>98</v>
      </c>
      <c r="C51" s="8">
        <v>4829</v>
      </c>
      <c r="D51" s="9">
        <v>4810</v>
      </c>
      <c r="E51" s="9">
        <v>19</v>
      </c>
    </row>
    <row r="52" spans="1:5" x14ac:dyDescent="0.25">
      <c r="A52" s="6" t="s">
        <v>99</v>
      </c>
      <c r="B52" s="7" t="s">
        <v>100</v>
      </c>
      <c r="C52" s="8">
        <v>4810</v>
      </c>
      <c r="D52" s="9">
        <v>4810</v>
      </c>
      <c r="E52" s="9">
        <v>0</v>
      </c>
    </row>
    <row r="53" spans="1:5" x14ac:dyDescent="0.25">
      <c r="A53" s="6" t="s">
        <v>101</v>
      </c>
      <c r="B53" s="12" t="s">
        <v>102</v>
      </c>
      <c r="C53" s="8">
        <v>13730</v>
      </c>
      <c r="D53" s="9">
        <v>13730</v>
      </c>
      <c r="E53" s="9">
        <v>0</v>
      </c>
    </row>
    <row r="54" spans="1:5" x14ac:dyDescent="0.25">
      <c r="A54" s="6" t="s">
        <v>103</v>
      </c>
      <c r="B54" s="7" t="s">
        <v>104</v>
      </c>
      <c r="C54" s="8">
        <v>13730</v>
      </c>
      <c r="D54" s="9">
        <v>13730</v>
      </c>
      <c r="E54" s="9">
        <v>0</v>
      </c>
    </row>
    <row r="55" spans="1:5" x14ac:dyDescent="0.25">
      <c r="A55" s="6" t="s">
        <v>105</v>
      </c>
      <c r="B55" s="12" t="s">
        <v>106</v>
      </c>
      <c r="C55" s="8">
        <v>436</v>
      </c>
      <c r="D55" s="9">
        <v>436</v>
      </c>
      <c r="E55" s="9">
        <v>0</v>
      </c>
    </row>
    <row r="56" spans="1:5" x14ac:dyDescent="0.25">
      <c r="A56" s="6" t="s">
        <v>107</v>
      </c>
      <c r="B56" s="7" t="s">
        <v>108</v>
      </c>
      <c r="C56" s="8">
        <v>436</v>
      </c>
      <c r="D56" s="9">
        <v>436</v>
      </c>
      <c r="E56" s="9">
        <v>0</v>
      </c>
    </row>
    <row r="57" spans="1:5" x14ac:dyDescent="0.25">
      <c r="A57" s="6" t="s">
        <v>109</v>
      </c>
      <c r="B57" s="12" t="s">
        <v>110</v>
      </c>
      <c r="C57" s="8">
        <v>1764</v>
      </c>
      <c r="D57" s="9">
        <v>0</v>
      </c>
      <c r="E57" s="9">
        <v>1764</v>
      </c>
    </row>
    <row r="58" spans="1:5" x14ac:dyDescent="0.25">
      <c r="A58" s="6" t="s">
        <v>111</v>
      </c>
      <c r="B58" s="12" t="s">
        <v>112</v>
      </c>
      <c r="C58" s="8">
        <v>937</v>
      </c>
      <c r="D58" s="9">
        <v>0</v>
      </c>
      <c r="E58" s="9">
        <v>937</v>
      </c>
    </row>
    <row r="59" spans="1:5" x14ac:dyDescent="0.25">
      <c r="A59" s="6" t="s">
        <v>113</v>
      </c>
      <c r="B59" s="12" t="s">
        <v>114</v>
      </c>
      <c r="C59" s="8">
        <v>595</v>
      </c>
      <c r="D59" s="9">
        <v>0</v>
      </c>
      <c r="E59" s="9">
        <v>595</v>
      </c>
    </row>
    <row r="60" spans="1:5" x14ac:dyDescent="0.25">
      <c r="A60" s="6" t="s">
        <v>115</v>
      </c>
      <c r="B60" s="12" t="s">
        <v>116</v>
      </c>
      <c r="C60" s="8">
        <v>1868</v>
      </c>
      <c r="D60" s="9">
        <v>0</v>
      </c>
      <c r="E60" s="9">
        <v>1868</v>
      </c>
    </row>
    <row r="61" spans="1:5" x14ac:dyDescent="0.25">
      <c r="A61" s="6" t="s">
        <v>117</v>
      </c>
      <c r="B61" s="12" t="s">
        <v>118</v>
      </c>
      <c r="C61" s="8">
        <v>404</v>
      </c>
      <c r="D61" s="9">
        <v>0</v>
      </c>
      <c r="E61" s="9">
        <v>404</v>
      </c>
    </row>
    <row r="62" spans="1:5" x14ac:dyDescent="0.25">
      <c r="A62" s="2" t="s">
        <v>119</v>
      </c>
      <c r="B62" s="3" t="s">
        <v>120</v>
      </c>
      <c r="C62" s="4">
        <v>10848</v>
      </c>
      <c r="D62" s="5">
        <v>7925</v>
      </c>
      <c r="E62" s="5">
        <v>2923</v>
      </c>
    </row>
    <row r="63" spans="1:5" x14ac:dyDescent="0.25">
      <c r="A63" s="6" t="s">
        <v>121</v>
      </c>
      <c r="B63" s="12" t="s">
        <v>122</v>
      </c>
      <c r="C63" s="8">
        <v>7925</v>
      </c>
      <c r="D63" s="9">
        <v>7925</v>
      </c>
      <c r="E63" s="9">
        <v>0</v>
      </c>
    </row>
    <row r="64" spans="1:5" x14ac:dyDescent="0.25">
      <c r="A64" s="6" t="s">
        <v>123</v>
      </c>
      <c r="B64" s="7" t="s">
        <v>124</v>
      </c>
      <c r="C64" s="8">
        <v>7925</v>
      </c>
      <c r="D64" s="9">
        <v>7925</v>
      </c>
      <c r="E64" s="9">
        <v>0</v>
      </c>
    </row>
    <row r="65" spans="1:5" x14ac:dyDescent="0.25">
      <c r="A65" s="6" t="s">
        <v>125</v>
      </c>
      <c r="B65" s="12" t="s">
        <v>126</v>
      </c>
      <c r="C65" s="8">
        <v>2923</v>
      </c>
      <c r="D65" s="9">
        <v>0</v>
      </c>
      <c r="E65" s="9">
        <v>2923</v>
      </c>
    </row>
    <row r="66" spans="1:5" x14ac:dyDescent="0.25">
      <c r="A66" s="2" t="s">
        <v>127</v>
      </c>
      <c r="B66" s="3" t="s">
        <v>128</v>
      </c>
      <c r="C66" s="4">
        <v>5091</v>
      </c>
      <c r="D66" s="5">
        <v>4387</v>
      </c>
      <c r="E66" s="5">
        <v>704</v>
      </c>
    </row>
    <row r="67" spans="1:5" x14ac:dyDescent="0.25">
      <c r="A67" s="6" t="s">
        <v>129</v>
      </c>
      <c r="B67" s="12" t="s">
        <v>130</v>
      </c>
      <c r="C67" s="8">
        <v>4413</v>
      </c>
      <c r="D67" s="9">
        <v>4387</v>
      </c>
      <c r="E67" s="9">
        <v>26</v>
      </c>
    </row>
    <row r="68" spans="1:5" x14ac:dyDescent="0.25">
      <c r="A68" s="6" t="s">
        <v>131</v>
      </c>
      <c r="B68" s="7" t="s">
        <v>132</v>
      </c>
      <c r="C68" s="8">
        <v>4387</v>
      </c>
      <c r="D68" s="9">
        <v>4387</v>
      </c>
      <c r="E68" s="9">
        <v>0</v>
      </c>
    </row>
    <row r="69" spans="1:5" x14ac:dyDescent="0.25">
      <c r="A69" s="6" t="s">
        <v>133</v>
      </c>
      <c r="B69" s="12" t="s">
        <v>134</v>
      </c>
      <c r="C69" s="8">
        <v>678</v>
      </c>
      <c r="D69" s="9">
        <v>0</v>
      </c>
      <c r="E69" s="9">
        <v>678</v>
      </c>
    </row>
    <row r="70" spans="1:5" x14ac:dyDescent="0.25">
      <c r="A70" s="48" t="s">
        <v>135</v>
      </c>
      <c r="B70" s="49" t="s">
        <v>136</v>
      </c>
      <c r="C70" s="46">
        <f>C71+C73+C79+C85+C91+C102</f>
        <v>111254</v>
      </c>
      <c r="D70" s="46">
        <f t="shared" ref="D70:E70" si="0">D71+D73+D79+D85+D91+D102</f>
        <v>93245</v>
      </c>
      <c r="E70" s="46">
        <f t="shared" si="0"/>
        <v>18009</v>
      </c>
    </row>
    <row r="71" spans="1:5" x14ac:dyDescent="0.25">
      <c r="A71" s="15" t="s">
        <v>137</v>
      </c>
      <c r="B71" s="16" t="s">
        <v>138</v>
      </c>
      <c r="C71" s="4">
        <v>30273</v>
      </c>
      <c r="D71" s="4">
        <v>29778</v>
      </c>
      <c r="E71" s="5">
        <v>495</v>
      </c>
    </row>
    <row r="72" spans="1:5" x14ac:dyDescent="0.25">
      <c r="A72" s="17" t="s">
        <v>139</v>
      </c>
      <c r="B72" s="18" t="s">
        <v>140</v>
      </c>
      <c r="C72" s="8">
        <v>29778</v>
      </c>
      <c r="D72" s="8">
        <v>29778</v>
      </c>
      <c r="E72" s="9">
        <v>0</v>
      </c>
    </row>
    <row r="73" spans="1:5" x14ac:dyDescent="0.25">
      <c r="A73" s="15" t="s">
        <v>141</v>
      </c>
      <c r="B73" s="16" t="s">
        <v>142</v>
      </c>
      <c r="C73" s="4">
        <v>15151</v>
      </c>
      <c r="D73" s="5">
        <v>9036</v>
      </c>
      <c r="E73" s="5">
        <v>6115</v>
      </c>
    </row>
    <row r="74" spans="1:5" x14ac:dyDescent="0.25">
      <c r="A74" s="17" t="s">
        <v>143</v>
      </c>
      <c r="B74" s="18" t="s">
        <v>144</v>
      </c>
      <c r="C74" s="8">
        <v>9899</v>
      </c>
      <c r="D74" s="8">
        <v>9036</v>
      </c>
      <c r="E74" s="9">
        <v>863</v>
      </c>
    </row>
    <row r="75" spans="1:5" x14ac:dyDescent="0.25">
      <c r="A75" s="17" t="s">
        <v>145</v>
      </c>
      <c r="B75" s="19" t="s">
        <v>146</v>
      </c>
      <c r="C75" s="8">
        <v>9036</v>
      </c>
      <c r="D75" s="8">
        <v>9036</v>
      </c>
      <c r="E75" s="9">
        <v>0</v>
      </c>
    </row>
    <row r="76" spans="1:5" x14ac:dyDescent="0.25">
      <c r="A76" s="17" t="s">
        <v>147</v>
      </c>
      <c r="B76" s="18" t="s">
        <v>148</v>
      </c>
      <c r="C76" s="8">
        <v>1246</v>
      </c>
      <c r="D76" s="9">
        <v>0</v>
      </c>
      <c r="E76" s="8">
        <v>1246</v>
      </c>
    </row>
    <row r="77" spans="1:5" x14ac:dyDescent="0.25">
      <c r="A77" s="17" t="s">
        <v>149</v>
      </c>
      <c r="B77" s="18" t="s">
        <v>150</v>
      </c>
      <c r="C77" s="8">
        <v>2226</v>
      </c>
      <c r="D77" s="9">
        <v>0</v>
      </c>
      <c r="E77" s="8">
        <v>2226</v>
      </c>
    </row>
    <row r="78" spans="1:5" x14ac:dyDescent="0.25">
      <c r="A78" s="17" t="s">
        <v>151</v>
      </c>
      <c r="B78" s="18" t="s">
        <v>152</v>
      </c>
      <c r="C78" s="8">
        <v>1780</v>
      </c>
      <c r="D78" s="9">
        <v>0</v>
      </c>
      <c r="E78" s="8">
        <v>1780</v>
      </c>
    </row>
    <row r="79" spans="1:5" x14ac:dyDescent="0.25">
      <c r="A79" s="15" t="s">
        <v>153</v>
      </c>
      <c r="B79" s="16" t="s">
        <v>154</v>
      </c>
      <c r="C79" s="4">
        <v>6489</v>
      </c>
      <c r="D79" s="5">
        <v>3784</v>
      </c>
      <c r="E79" s="5">
        <v>2705</v>
      </c>
    </row>
    <row r="80" spans="1:5" x14ac:dyDescent="0.25">
      <c r="A80" s="17" t="s">
        <v>155</v>
      </c>
      <c r="B80" s="18" t="s">
        <v>156</v>
      </c>
      <c r="C80" s="8">
        <v>3997</v>
      </c>
      <c r="D80" s="8">
        <v>3784</v>
      </c>
      <c r="E80" s="9">
        <v>213</v>
      </c>
    </row>
    <row r="81" spans="1:5" x14ac:dyDescent="0.25">
      <c r="A81" s="17" t="s">
        <v>157</v>
      </c>
      <c r="B81" s="19" t="s">
        <v>158</v>
      </c>
      <c r="C81" s="8">
        <v>3784</v>
      </c>
      <c r="D81" s="8">
        <v>3784</v>
      </c>
      <c r="E81" s="9">
        <v>0</v>
      </c>
    </row>
    <row r="82" spans="1:5" x14ac:dyDescent="0.25">
      <c r="A82" s="17" t="s">
        <v>159</v>
      </c>
      <c r="B82" s="18" t="s">
        <v>160</v>
      </c>
      <c r="C82" s="8">
        <v>1384</v>
      </c>
      <c r="D82" s="9">
        <v>0</v>
      </c>
      <c r="E82" s="8">
        <v>1384</v>
      </c>
    </row>
    <row r="83" spans="1:5" x14ac:dyDescent="0.25">
      <c r="A83" s="17" t="s">
        <v>161</v>
      </c>
      <c r="B83" s="18" t="s">
        <v>162</v>
      </c>
      <c r="C83" s="8">
        <v>295</v>
      </c>
      <c r="D83" s="9">
        <v>0</v>
      </c>
      <c r="E83" s="8">
        <v>295</v>
      </c>
    </row>
    <row r="84" spans="1:5" x14ac:dyDescent="0.25">
      <c r="A84" s="17" t="s">
        <v>163</v>
      </c>
      <c r="B84" s="18" t="s">
        <v>164</v>
      </c>
      <c r="C84" s="8">
        <v>813</v>
      </c>
      <c r="D84" s="9">
        <v>0</v>
      </c>
      <c r="E84" s="8">
        <v>813</v>
      </c>
    </row>
    <row r="85" spans="1:5" x14ac:dyDescent="0.25">
      <c r="A85" s="15" t="s">
        <v>165</v>
      </c>
      <c r="B85" s="16" t="s">
        <v>166</v>
      </c>
      <c r="C85" s="4">
        <v>13961</v>
      </c>
      <c r="D85" s="5">
        <v>10463</v>
      </c>
      <c r="E85" s="5">
        <v>3498</v>
      </c>
    </row>
    <row r="86" spans="1:5" x14ac:dyDescent="0.25">
      <c r="A86" s="17" t="s">
        <v>167</v>
      </c>
      <c r="B86" s="18" t="s">
        <v>168</v>
      </c>
      <c r="C86" s="8">
        <v>11009</v>
      </c>
      <c r="D86" s="8">
        <v>10463</v>
      </c>
      <c r="E86" s="9">
        <v>546</v>
      </c>
    </row>
    <row r="87" spans="1:5" x14ac:dyDescent="0.25">
      <c r="A87" s="17" t="s">
        <v>169</v>
      </c>
      <c r="B87" s="19" t="s">
        <v>170</v>
      </c>
      <c r="C87" s="8">
        <v>10463</v>
      </c>
      <c r="D87" s="8">
        <v>10463</v>
      </c>
      <c r="E87" s="9">
        <v>0</v>
      </c>
    </row>
    <row r="88" spans="1:5" x14ac:dyDescent="0.25">
      <c r="A88" s="17" t="s">
        <v>171</v>
      </c>
      <c r="B88" s="18" t="s">
        <v>172</v>
      </c>
      <c r="C88" s="8">
        <v>961</v>
      </c>
      <c r="D88" s="9">
        <v>0</v>
      </c>
      <c r="E88" s="8">
        <v>961</v>
      </c>
    </row>
    <row r="89" spans="1:5" x14ac:dyDescent="0.25">
      <c r="A89" s="17" t="s">
        <v>173</v>
      </c>
      <c r="B89" s="18" t="s">
        <v>174</v>
      </c>
      <c r="C89" s="8">
        <v>339</v>
      </c>
      <c r="D89" s="9">
        <v>0</v>
      </c>
      <c r="E89" s="8">
        <v>339</v>
      </c>
    </row>
    <row r="90" spans="1:5" x14ac:dyDescent="0.25">
      <c r="A90" s="17" t="s">
        <v>175</v>
      </c>
      <c r="B90" s="18" t="s">
        <v>176</v>
      </c>
      <c r="C90" s="8">
        <v>1652</v>
      </c>
      <c r="D90" s="9">
        <v>0</v>
      </c>
      <c r="E90" s="8">
        <v>1652</v>
      </c>
    </row>
    <row r="91" spans="1:5" x14ac:dyDescent="0.25">
      <c r="A91" s="15" t="s">
        <v>177</v>
      </c>
      <c r="B91" s="16" t="s">
        <v>178</v>
      </c>
      <c r="C91" s="4">
        <v>10619</v>
      </c>
      <c r="D91" s="5">
        <v>7463</v>
      </c>
      <c r="E91" s="5">
        <v>3156</v>
      </c>
    </row>
    <row r="92" spans="1:5" x14ac:dyDescent="0.25">
      <c r="A92" s="17" t="s">
        <v>179</v>
      </c>
      <c r="B92" s="18" t="s">
        <v>180</v>
      </c>
      <c r="C92" s="8">
        <v>3749</v>
      </c>
      <c r="D92" s="8">
        <v>3749</v>
      </c>
      <c r="E92" s="9">
        <v>0</v>
      </c>
    </row>
    <row r="93" spans="1:5" x14ac:dyDescent="0.25">
      <c r="A93" s="17" t="s">
        <v>181</v>
      </c>
      <c r="B93" s="19" t="s">
        <v>182</v>
      </c>
      <c r="C93" s="8">
        <v>3749</v>
      </c>
      <c r="D93" s="8">
        <v>3749</v>
      </c>
      <c r="E93" s="9">
        <v>0</v>
      </c>
    </row>
    <row r="94" spans="1:5" x14ac:dyDescent="0.25">
      <c r="A94" s="17" t="s">
        <v>183</v>
      </c>
      <c r="B94" s="18" t="s">
        <v>184</v>
      </c>
      <c r="C94" s="8">
        <v>1564</v>
      </c>
      <c r="D94" s="8">
        <v>1564</v>
      </c>
      <c r="E94" s="9">
        <v>0</v>
      </c>
    </row>
    <row r="95" spans="1:5" x14ac:dyDescent="0.25">
      <c r="A95" s="17" t="s">
        <v>185</v>
      </c>
      <c r="B95" s="19" t="s">
        <v>186</v>
      </c>
      <c r="C95" s="8">
        <v>1564</v>
      </c>
      <c r="D95" s="8">
        <v>1564</v>
      </c>
      <c r="E95" s="9">
        <v>0</v>
      </c>
    </row>
    <row r="96" spans="1:5" x14ac:dyDescent="0.25">
      <c r="A96" s="17" t="s">
        <v>187</v>
      </c>
      <c r="B96" s="18" t="s">
        <v>188</v>
      </c>
      <c r="C96" s="8">
        <v>2150</v>
      </c>
      <c r="D96" s="8">
        <v>2150</v>
      </c>
      <c r="E96" s="9">
        <v>0</v>
      </c>
    </row>
    <row r="97" spans="1:5" x14ac:dyDescent="0.25">
      <c r="A97" s="17" t="s">
        <v>189</v>
      </c>
      <c r="B97" s="19" t="s">
        <v>190</v>
      </c>
      <c r="C97" s="8">
        <v>2150</v>
      </c>
      <c r="D97" s="8">
        <v>2150</v>
      </c>
      <c r="E97" s="9">
        <v>0</v>
      </c>
    </row>
    <row r="98" spans="1:5" x14ac:dyDescent="0.25">
      <c r="A98" s="17" t="s">
        <v>191</v>
      </c>
      <c r="B98" s="18" t="s">
        <v>192</v>
      </c>
      <c r="C98" s="8">
        <v>872</v>
      </c>
      <c r="D98" s="9">
        <v>0</v>
      </c>
      <c r="E98" s="8">
        <v>872</v>
      </c>
    </row>
    <row r="99" spans="1:5" x14ac:dyDescent="0.25">
      <c r="A99" s="17" t="s">
        <v>193</v>
      </c>
      <c r="B99" s="18" t="s">
        <v>194</v>
      </c>
      <c r="C99" s="8">
        <v>1758</v>
      </c>
      <c r="D99" s="9">
        <v>0</v>
      </c>
      <c r="E99" s="8">
        <v>1758</v>
      </c>
    </row>
    <row r="100" spans="1:5" x14ac:dyDescent="0.25">
      <c r="A100" s="17" t="s">
        <v>195</v>
      </c>
      <c r="B100" s="18" t="s">
        <v>196</v>
      </c>
      <c r="C100" s="8">
        <v>305</v>
      </c>
      <c r="D100" s="9">
        <v>0</v>
      </c>
      <c r="E100" s="8">
        <v>305</v>
      </c>
    </row>
    <row r="101" spans="1:5" x14ac:dyDescent="0.25">
      <c r="A101" s="17" t="s">
        <v>197</v>
      </c>
      <c r="B101" s="18" t="s">
        <v>198</v>
      </c>
      <c r="C101" s="8">
        <v>221</v>
      </c>
      <c r="D101" s="9">
        <v>0</v>
      </c>
      <c r="E101" s="8">
        <v>221</v>
      </c>
    </row>
    <row r="102" spans="1:5" x14ac:dyDescent="0.25">
      <c r="A102" s="15" t="s">
        <v>199</v>
      </c>
      <c r="B102" s="16" t="s">
        <v>200</v>
      </c>
      <c r="C102" s="4">
        <v>34761</v>
      </c>
      <c r="D102" s="5">
        <v>32721</v>
      </c>
      <c r="E102" s="5">
        <v>2040</v>
      </c>
    </row>
    <row r="103" spans="1:5" x14ac:dyDescent="0.25">
      <c r="A103" s="17" t="s">
        <v>201</v>
      </c>
      <c r="B103" s="18" t="s">
        <v>202</v>
      </c>
      <c r="C103" s="8">
        <v>25585</v>
      </c>
      <c r="D103" s="8">
        <v>25585</v>
      </c>
      <c r="E103" s="9">
        <v>0</v>
      </c>
    </row>
    <row r="104" spans="1:5" x14ac:dyDescent="0.25">
      <c r="A104" s="17" t="s">
        <v>203</v>
      </c>
      <c r="B104" s="19" t="s">
        <v>204</v>
      </c>
      <c r="C104" s="8">
        <v>25585</v>
      </c>
      <c r="D104" s="8">
        <v>25585</v>
      </c>
      <c r="E104" s="9">
        <v>0</v>
      </c>
    </row>
    <row r="105" spans="1:5" x14ac:dyDescent="0.25">
      <c r="A105" s="17" t="s">
        <v>205</v>
      </c>
      <c r="B105" s="18" t="s">
        <v>206</v>
      </c>
      <c r="C105" s="8">
        <v>7204</v>
      </c>
      <c r="D105" s="8">
        <v>7136</v>
      </c>
      <c r="E105" s="9">
        <v>68</v>
      </c>
    </row>
    <row r="106" spans="1:5" x14ac:dyDescent="0.25">
      <c r="A106" s="17" t="s">
        <v>207</v>
      </c>
      <c r="B106" s="19" t="s">
        <v>208</v>
      </c>
      <c r="C106" s="8">
        <v>7136</v>
      </c>
      <c r="D106" s="8">
        <v>7136</v>
      </c>
      <c r="E106" s="9">
        <v>0</v>
      </c>
    </row>
    <row r="107" spans="1:5" x14ac:dyDescent="0.25">
      <c r="A107" s="17" t="s">
        <v>209</v>
      </c>
      <c r="B107" s="18" t="s">
        <v>210</v>
      </c>
      <c r="C107" s="8">
        <v>803</v>
      </c>
      <c r="D107" s="9">
        <v>0</v>
      </c>
      <c r="E107" s="8">
        <v>803</v>
      </c>
    </row>
    <row r="108" spans="1:5" x14ac:dyDescent="0.25">
      <c r="A108" s="17" t="s">
        <v>211</v>
      </c>
      <c r="B108" s="18" t="s">
        <v>212</v>
      </c>
      <c r="C108" s="8">
        <v>415</v>
      </c>
      <c r="D108" s="9">
        <v>0</v>
      </c>
      <c r="E108" s="8">
        <v>415</v>
      </c>
    </row>
    <row r="109" spans="1:5" x14ac:dyDescent="0.25">
      <c r="A109" s="17" t="s">
        <v>213</v>
      </c>
      <c r="B109" s="18" t="s">
        <v>214</v>
      </c>
      <c r="C109" s="8">
        <v>291</v>
      </c>
      <c r="D109" s="9">
        <v>0</v>
      </c>
      <c r="E109" s="8">
        <v>291</v>
      </c>
    </row>
    <row r="110" spans="1:5" x14ac:dyDescent="0.25">
      <c r="A110" s="17" t="s">
        <v>215</v>
      </c>
      <c r="B110" s="18" t="s">
        <v>216</v>
      </c>
      <c r="C110" s="8">
        <v>463</v>
      </c>
      <c r="D110" s="9">
        <v>0</v>
      </c>
      <c r="E110" s="8">
        <v>463</v>
      </c>
    </row>
    <row r="111" spans="1:5" x14ac:dyDescent="0.25">
      <c r="A111" s="50" t="s">
        <v>217</v>
      </c>
      <c r="B111" s="51" t="s">
        <v>218</v>
      </c>
      <c r="C111" s="52">
        <f>C112+C114+C116+C118+C120+C127+C142+C168+C153</f>
        <v>662668</v>
      </c>
      <c r="D111" s="52">
        <f t="shared" ref="D111:E111" si="1">D112+D114+D116+D118+D120+D127+D142+D168+D153</f>
        <v>591280</v>
      </c>
      <c r="E111" s="52">
        <f t="shared" si="1"/>
        <v>71388</v>
      </c>
    </row>
    <row r="112" spans="1:5" x14ac:dyDescent="0.25">
      <c r="A112" s="15">
        <v>1170100020</v>
      </c>
      <c r="B112" s="16" t="s">
        <v>219</v>
      </c>
      <c r="C112" s="4">
        <v>352032</v>
      </c>
      <c r="D112" s="5">
        <v>344927</v>
      </c>
      <c r="E112" s="5">
        <v>7105</v>
      </c>
    </row>
    <row r="113" spans="1:5" x14ac:dyDescent="0.25">
      <c r="A113" s="20" t="s">
        <v>220</v>
      </c>
      <c r="B113" s="21" t="s">
        <v>221</v>
      </c>
      <c r="C113" s="22">
        <v>344927</v>
      </c>
      <c r="D113" s="23">
        <v>344927</v>
      </c>
      <c r="E113" s="23">
        <v>0</v>
      </c>
    </row>
    <row r="114" spans="1:5" x14ac:dyDescent="0.25">
      <c r="A114" s="24">
        <v>1171200010</v>
      </c>
      <c r="B114" s="25" t="s">
        <v>222</v>
      </c>
      <c r="C114" s="4">
        <v>3576</v>
      </c>
      <c r="D114" s="5">
        <v>2861</v>
      </c>
      <c r="E114" s="5">
        <v>715</v>
      </c>
    </row>
    <row r="115" spans="1:5" x14ac:dyDescent="0.25">
      <c r="A115" s="20" t="s">
        <v>223</v>
      </c>
      <c r="B115" s="21" t="s">
        <v>224</v>
      </c>
      <c r="C115" s="22">
        <v>2861</v>
      </c>
      <c r="D115" s="23">
        <v>2861</v>
      </c>
      <c r="E115" s="23">
        <v>0</v>
      </c>
    </row>
    <row r="116" spans="1:5" x14ac:dyDescent="0.25">
      <c r="A116" s="24">
        <v>1171500020</v>
      </c>
      <c r="B116" s="25" t="s">
        <v>225</v>
      </c>
      <c r="C116" s="4">
        <v>37256</v>
      </c>
      <c r="D116" s="5">
        <v>37256</v>
      </c>
      <c r="E116" s="5">
        <v>0</v>
      </c>
    </row>
    <row r="117" spans="1:5" x14ac:dyDescent="0.25">
      <c r="A117" s="20" t="s">
        <v>226</v>
      </c>
      <c r="B117" s="21" t="s">
        <v>227</v>
      </c>
      <c r="C117" s="22">
        <v>37256</v>
      </c>
      <c r="D117" s="23">
        <v>37256</v>
      </c>
      <c r="E117" s="23">
        <v>0</v>
      </c>
    </row>
    <row r="118" spans="1:5" x14ac:dyDescent="0.25">
      <c r="A118" s="24">
        <v>1173000010</v>
      </c>
      <c r="B118" s="25" t="s">
        <v>228</v>
      </c>
      <c r="C118" s="4">
        <v>181768</v>
      </c>
      <c r="D118" s="5">
        <v>180806</v>
      </c>
      <c r="E118" s="5">
        <v>962</v>
      </c>
    </row>
    <row r="119" spans="1:5" x14ac:dyDescent="0.25">
      <c r="A119" s="20" t="s">
        <v>229</v>
      </c>
      <c r="B119" s="21" t="s">
        <v>230</v>
      </c>
      <c r="C119" s="22">
        <v>180806</v>
      </c>
      <c r="D119" s="23">
        <v>180806</v>
      </c>
      <c r="E119" s="23">
        <v>0</v>
      </c>
    </row>
    <row r="120" spans="1:5" x14ac:dyDescent="0.25">
      <c r="A120" s="26" t="s">
        <v>231</v>
      </c>
      <c r="B120" s="27" t="s">
        <v>232</v>
      </c>
      <c r="C120" s="4">
        <v>5840</v>
      </c>
      <c r="D120" s="5">
        <v>0</v>
      </c>
      <c r="E120" s="4">
        <v>5840</v>
      </c>
    </row>
    <row r="121" spans="1:5" x14ac:dyDescent="0.25">
      <c r="A121" s="20" t="s">
        <v>233</v>
      </c>
      <c r="B121" s="28" t="s">
        <v>234</v>
      </c>
      <c r="C121" s="23">
        <v>544</v>
      </c>
      <c r="D121" s="23">
        <v>0</v>
      </c>
      <c r="E121" s="23">
        <v>544</v>
      </c>
    </row>
    <row r="122" spans="1:5" x14ac:dyDescent="0.25">
      <c r="A122" s="20" t="s">
        <v>235</v>
      </c>
      <c r="B122" s="28" t="s">
        <v>236</v>
      </c>
      <c r="C122" s="23">
        <v>553</v>
      </c>
      <c r="D122" s="23">
        <v>0</v>
      </c>
      <c r="E122" s="23">
        <v>553</v>
      </c>
    </row>
    <row r="123" spans="1:5" x14ac:dyDescent="0.25">
      <c r="A123" s="20" t="s">
        <v>237</v>
      </c>
      <c r="B123" s="28" t="s">
        <v>238</v>
      </c>
      <c r="C123" s="23">
        <v>3967</v>
      </c>
      <c r="D123" s="23">
        <v>0</v>
      </c>
      <c r="E123" s="23">
        <v>3967</v>
      </c>
    </row>
    <row r="124" spans="1:5" x14ac:dyDescent="0.25">
      <c r="A124" s="20" t="s">
        <v>239</v>
      </c>
      <c r="B124" s="28" t="s">
        <v>240</v>
      </c>
      <c r="C124" s="23">
        <v>204</v>
      </c>
      <c r="D124" s="23">
        <v>0</v>
      </c>
      <c r="E124" s="23">
        <v>204</v>
      </c>
    </row>
    <row r="125" spans="1:5" x14ac:dyDescent="0.25">
      <c r="A125" s="20" t="s">
        <v>241</v>
      </c>
      <c r="B125" s="28" t="s">
        <v>242</v>
      </c>
      <c r="C125" s="22">
        <v>379</v>
      </c>
      <c r="D125" s="23">
        <v>0</v>
      </c>
      <c r="E125" s="23">
        <v>379</v>
      </c>
    </row>
    <row r="126" spans="1:5" x14ac:dyDescent="0.25">
      <c r="A126" s="20" t="s">
        <v>243</v>
      </c>
      <c r="B126" s="28" t="s">
        <v>244</v>
      </c>
      <c r="C126" s="22">
        <v>193</v>
      </c>
      <c r="D126" s="23">
        <v>0</v>
      </c>
      <c r="E126" s="23">
        <v>193</v>
      </c>
    </row>
    <row r="127" spans="1:5" x14ac:dyDescent="0.25">
      <c r="A127" s="26" t="s">
        <v>245</v>
      </c>
      <c r="B127" s="27" t="s">
        <v>246</v>
      </c>
      <c r="C127" s="4">
        <v>8127</v>
      </c>
      <c r="D127" s="5">
        <v>5008</v>
      </c>
      <c r="E127" s="4">
        <v>3119</v>
      </c>
    </row>
    <row r="128" spans="1:5" x14ac:dyDescent="0.25">
      <c r="A128" s="20" t="s">
        <v>247</v>
      </c>
      <c r="B128" s="28" t="s">
        <v>248</v>
      </c>
      <c r="C128" s="22">
        <v>3418</v>
      </c>
      <c r="D128" s="23">
        <v>3161</v>
      </c>
      <c r="E128" s="22">
        <v>257</v>
      </c>
    </row>
    <row r="129" spans="1:5" x14ac:dyDescent="0.25">
      <c r="A129" s="20" t="s">
        <v>249</v>
      </c>
      <c r="B129" s="21" t="s">
        <v>250</v>
      </c>
      <c r="C129" s="23">
        <v>3161</v>
      </c>
      <c r="D129" s="23">
        <v>3161</v>
      </c>
      <c r="E129" s="23">
        <v>0</v>
      </c>
    </row>
    <row r="130" spans="1:5" x14ac:dyDescent="0.25">
      <c r="A130" s="20" t="s">
        <v>251</v>
      </c>
      <c r="B130" s="28" t="s">
        <v>252</v>
      </c>
      <c r="C130" s="23">
        <v>1861</v>
      </c>
      <c r="D130" s="23">
        <v>1847</v>
      </c>
      <c r="E130" s="23">
        <v>14</v>
      </c>
    </row>
    <row r="131" spans="1:5" x14ac:dyDescent="0.25">
      <c r="A131" s="20" t="s">
        <v>253</v>
      </c>
      <c r="B131" s="21" t="s">
        <v>254</v>
      </c>
      <c r="C131" s="23">
        <v>1847</v>
      </c>
      <c r="D131" s="23">
        <v>1847</v>
      </c>
      <c r="E131" s="23">
        <v>0</v>
      </c>
    </row>
    <row r="132" spans="1:5" x14ac:dyDescent="0.25">
      <c r="A132" s="20" t="s">
        <v>255</v>
      </c>
      <c r="B132" s="28" t="s">
        <v>256</v>
      </c>
      <c r="C132" s="22">
        <v>377</v>
      </c>
      <c r="D132" s="23">
        <v>0</v>
      </c>
      <c r="E132" s="22">
        <v>377</v>
      </c>
    </row>
    <row r="133" spans="1:5" x14ac:dyDescent="0.25">
      <c r="A133" s="20" t="s">
        <v>257</v>
      </c>
      <c r="B133" s="28" t="s">
        <v>258</v>
      </c>
      <c r="C133" s="22">
        <v>617</v>
      </c>
      <c r="D133" s="23">
        <v>0</v>
      </c>
      <c r="E133" s="22">
        <v>617</v>
      </c>
    </row>
    <row r="134" spans="1:5" x14ac:dyDescent="0.25">
      <c r="A134" s="20" t="s">
        <v>259</v>
      </c>
      <c r="B134" s="28" t="s">
        <v>260</v>
      </c>
      <c r="C134" s="22">
        <v>402</v>
      </c>
      <c r="D134" s="23">
        <v>0</v>
      </c>
      <c r="E134" s="22">
        <v>402</v>
      </c>
    </row>
    <row r="135" spans="1:5" x14ac:dyDescent="0.25">
      <c r="A135" s="20" t="s">
        <v>261</v>
      </c>
      <c r="B135" s="28" t="s">
        <v>262</v>
      </c>
      <c r="C135" s="22">
        <v>105</v>
      </c>
      <c r="D135" s="23">
        <v>0</v>
      </c>
      <c r="E135" s="22">
        <v>105</v>
      </c>
    </row>
    <row r="136" spans="1:5" x14ac:dyDescent="0.25">
      <c r="A136" s="20" t="s">
        <v>263</v>
      </c>
      <c r="B136" s="28" t="s">
        <v>264</v>
      </c>
      <c r="C136" s="22">
        <v>142</v>
      </c>
      <c r="D136" s="23">
        <v>0</v>
      </c>
      <c r="E136" s="22">
        <v>142</v>
      </c>
    </row>
    <row r="137" spans="1:5" x14ac:dyDescent="0.25">
      <c r="A137" s="20" t="s">
        <v>265</v>
      </c>
      <c r="B137" s="28" t="s">
        <v>266</v>
      </c>
      <c r="C137" s="22">
        <v>438</v>
      </c>
      <c r="D137" s="23">
        <v>0</v>
      </c>
      <c r="E137" s="22">
        <v>438</v>
      </c>
    </row>
    <row r="138" spans="1:5" x14ac:dyDescent="0.25">
      <c r="A138" s="20" t="s">
        <v>267</v>
      </c>
      <c r="B138" s="28" t="s">
        <v>268</v>
      </c>
      <c r="C138" s="22">
        <v>231</v>
      </c>
      <c r="D138" s="23">
        <v>0</v>
      </c>
      <c r="E138" s="22">
        <v>231</v>
      </c>
    </row>
    <row r="139" spans="1:5" x14ac:dyDescent="0.25">
      <c r="A139" s="20" t="s">
        <v>269</v>
      </c>
      <c r="B139" s="28" t="s">
        <v>270</v>
      </c>
      <c r="C139" s="22">
        <v>203</v>
      </c>
      <c r="D139" s="23">
        <v>0</v>
      </c>
      <c r="E139" s="22">
        <v>203</v>
      </c>
    </row>
    <row r="140" spans="1:5" x14ac:dyDescent="0.25">
      <c r="A140" s="20" t="s">
        <v>271</v>
      </c>
      <c r="B140" s="28" t="s">
        <v>272</v>
      </c>
      <c r="C140" s="22">
        <v>219</v>
      </c>
      <c r="D140" s="23">
        <v>0</v>
      </c>
      <c r="E140" s="22">
        <v>219</v>
      </c>
    </row>
    <row r="141" spans="1:5" x14ac:dyDescent="0.25">
      <c r="A141" s="20" t="s">
        <v>273</v>
      </c>
      <c r="B141" s="28" t="s">
        <v>274</v>
      </c>
      <c r="C141" s="22">
        <v>114</v>
      </c>
      <c r="D141" s="23">
        <v>0</v>
      </c>
      <c r="E141" s="23">
        <v>114</v>
      </c>
    </row>
    <row r="142" spans="1:5" x14ac:dyDescent="0.25">
      <c r="A142" s="26" t="s">
        <v>275</v>
      </c>
      <c r="B142" s="27" t="s">
        <v>276</v>
      </c>
      <c r="C142" s="4">
        <v>28402</v>
      </c>
      <c r="D142" s="5">
        <v>20422</v>
      </c>
      <c r="E142" s="4">
        <v>7980</v>
      </c>
    </row>
    <row r="143" spans="1:5" x14ac:dyDescent="0.25">
      <c r="A143" s="20" t="s">
        <v>277</v>
      </c>
      <c r="B143" s="28" t="s">
        <v>278</v>
      </c>
      <c r="C143" s="23">
        <v>18149</v>
      </c>
      <c r="D143" s="23">
        <v>18149</v>
      </c>
      <c r="E143" s="23">
        <v>0</v>
      </c>
    </row>
    <row r="144" spans="1:5" x14ac:dyDescent="0.25">
      <c r="A144" s="20" t="s">
        <v>279</v>
      </c>
      <c r="B144" s="21" t="s">
        <v>280</v>
      </c>
      <c r="C144" s="23">
        <v>18149</v>
      </c>
      <c r="D144" s="23">
        <v>18149</v>
      </c>
      <c r="E144" s="23">
        <v>0</v>
      </c>
    </row>
    <row r="145" spans="1:5" x14ac:dyDescent="0.25">
      <c r="A145" s="20" t="s">
        <v>281</v>
      </c>
      <c r="B145" s="28" t="s">
        <v>282</v>
      </c>
      <c r="C145" s="23">
        <v>2465</v>
      </c>
      <c r="D145" s="23">
        <v>2273</v>
      </c>
      <c r="E145" s="23">
        <v>192</v>
      </c>
    </row>
    <row r="146" spans="1:5" x14ac:dyDescent="0.25">
      <c r="A146" s="20" t="s">
        <v>283</v>
      </c>
      <c r="B146" s="21" t="s">
        <v>284</v>
      </c>
      <c r="C146" s="23">
        <v>2273</v>
      </c>
      <c r="D146" s="23">
        <v>2273</v>
      </c>
      <c r="E146" s="23">
        <v>0</v>
      </c>
    </row>
    <row r="147" spans="1:5" x14ac:dyDescent="0.25">
      <c r="A147" s="20" t="s">
        <v>285</v>
      </c>
      <c r="B147" s="28" t="s">
        <v>286</v>
      </c>
      <c r="C147" s="23">
        <v>700</v>
      </c>
      <c r="D147" s="23">
        <v>0</v>
      </c>
      <c r="E147" s="23">
        <v>700</v>
      </c>
    </row>
    <row r="148" spans="1:5" x14ac:dyDescent="0.25">
      <c r="A148" s="20" t="s">
        <v>287</v>
      </c>
      <c r="B148" s="28" t="s">
        <v>288</v>
      </c>
      <c r="C148" s="23">
        <v>1700</v>
      </c>
      <c r="D148" s="23">
        <v>0</v>
      </c>
      <c r="E148" s="23">
        <v>1700</v>
      </c>
    </row>
    <row r="149" spans="1:5" x14ac:dyDescent="0.25">
      <c r="A149" s="20" t="s">
        <v>289</v>
      </c>
      <c r="B149" s="28" t="s">
        <v>290</v>
      </c>
      <c r="C149" s="22">
        <v>827</v>
      </c>
      <c r="D149" s="23">
        <v>0</v>
      </c>
      <c r="E149" s="22">
        <v>827</v>
      </c>
    </row>
    <row r="150" spans="1:5" x14ac:dyDescent="0.25">
      <c r="A150" s="20" t="s">
        <v>291</v>
      </c>
      <c r="B150" s="28" t="s">
        <v>292</v>
      </c>
      <c r="C150" s="22">
        <v>1357</v>
      </c>
      <c r="D150" s="23">
        <v>0</v>
      </c>
      <c r="E150" s="22">
        <v>1357</v>
      </c>
    </row>
    <row r="151" spans="1:5" x14ac:dyDescent="0.25">
      <c r="A151" s="20" t="s">
        <v>293</v>
      </c>
      <c r="B151" s="28" t="s">
        <v>294</v>
      </c>
      <c r="C151" s="22">
        <v>996</v>
      </c>
      <c r="D151" s="23">
        <v>0</v>
      </c>
      <c r="E151" s="22">
        <v>996</v>
      </c>
    </row>
    <row r="152" spans="1:5" x14ac:dyDescent="0.25">
      <c r="A152" s="20" t="s">
        <v>295</v>
      </c>
      <c r="B152" s="28" t="s">
        <v>296</v>
      </c>
      <c r="C152" s="22">
        <v>2208</v>
      </c>
      <c r="D152" s="23">
        <v>0</v>
      </c>
      <c r="E152" s="22">
        <v>2208</v>
      </c>
    </row>
    <row r="153" spans="1:5" x14ac:dyDescent="0.25">
      <c r="A153" s="79" t="s">
        <v>869</v>
      </c>
      <c r="B153" s="78" t="s">
        <v>870</v>
      </c>
      <c r="C153" s="77">
        <v>20496</v>
      </c>
      <c r="D153" s="80">
        <v>0</v>
      </c>
      <c r="E153" s="77">
        <v>20496</v>
      </c>
    </row>
    <row r="154" spans="1:5" x14ac:dyDescent="0.25">
      <c r="A154" s="81" t="s">
        <v>871</v>
      </c>
      <c r="B154" s="82" t="s">
        <v>872</v>
      </c>
      <c r="C154" s="83">
        <v>332</v>
      </c>
      <c r="D154" s="84">
        <v>0</v>
      </c>
      <c r="E154" s="83">
        <v>332</v>
      </c>
    </row>
    <row r="155" spans="1:5" x14ac:dyDescent="0.25">
      <c r="A155" s="81" t="s">
        <v>873</v>
      </c>
      <c r="B155" s="82" t="s">
        <v>874</v>
      </c>
      <c r="C155" s="83">
        <v>5654</v>
      </c>
      <c r="D155" s="84">
        <v>0</v>
      </c>
      <c r="E155" s="84">
        <v>5654</v>
      </c>
    </row>
    <row r="156" spans="1:5" x14ac:dyDescent="0.25">
      <c r="A156" s="81" t="s">
        <v>875</v>
      </c>
      <c r="B156" s="82" t="s">
        <v>876</v>
      </c>
      <c r="C156" s="84">
        <v>331</v>
      </c>
      <c r="D156" s="84">
        <v>0</v>
      </c>
      <c r="E156" s="84">
        <v>331</v>
      </c>
    </row>
    <row r="157" spans="1:5" x14ac:dyDescent="0.25">
      <c r="A157" s="81" t="s">
        <v>877</v>
      </c>
      <c r="B157" s="82" t="s">
        <v>878</v>
      </c>
      <c r="C157" s="84">
        <v>778</v>
      </c>
      <c r="D157" s="84">
        <v>0</v>
      </c>
      <c r="E157" s="84">
        <v>778</v>
      </c>
    </row>
    <row r="158" spans="1:5" x14ac:dyDescent="0.25">
      <c r="A158" s="81" t="s">
        <v>879</v>
      </c>
      <c r="B158" s="82" t="s">
        <v>880</v>
      </c>
      <c r="C158" s="84">
        <v>1006</v>
      </c>
      <c r="D158" s="84">
        <v>0</v>
      </c>
      <c r="E158" s="84">
        <v>1006</v>
      </c>
    </row>
    <row r="159" spans="1:5" x14ac:dyDescent="0.25">
      <c r="A159" s="81" t="s">
        <v>881</v>
      </c>
      <c r="B159" s="82" t="s">
        <v>882</v>
      </c>
      <c r="C159" s="84">
        <v>1993</v>
      </c>
      <c r="D159" s="84">
        <v>0</v>
      </c>
      <c r="E159" s="84">
        <v>1993</v>
      </c>
    </row>
    <row r="160" spans="1:5" x14ac:dyDescent="0.25">
      <c r="A160" s="81" t="s">
        <v>883</v>
      </c>
      <c r="B160" s="82" t="s">
        <v>884</v>
      </c>
      <c r="C160" s="84">
        <v>366</v>
      </c>
      <c r="D160" s="84">
        <v>0</v>
      </c>
      <c r="E160" s="84">
        <v>366</v>
      </c>
    </row>
    <row r="161" spans="1:5" x14ac:dyDescent="0.25">
      <c r="A161" s="81">
        <v>1164842510</v>
      </c>
      <c r="B161" s="82" t="s">
        <v>885</v>
      </c>
      <c r="C161" s="84">
        <v>499</v>
      </c>
      <c r="D161" s="84">
        <v>0</v>
      </c>
      <c r="E161" s="84">
        <v>499</v>
      </c>
    </row>
    <row r="162" spans="1:5" x14ac:dyDescent="0.25">
      <c r="A162" s="81">
        <v>1164842710</v>
      </c>
      <c r="B162" s="82" t="s">
        <v>886</v>
      </c>
      <c r="C162" s="84">
        <v>3496</v>
      </c>
      <c r="D162" s="84">
        <v>0</v>
      </c>
      <c r="E162" s="84">
        <v>3496</v>
      </c>
    </row>
    <row r="163" spans="1:5" x14ac:dyDescent="0.25">
      <c r="A163" s="81" t="s">
        <v>887</v>
      </c>
      <c r="B163" s="82" t="s">
        <v>888</v>
      </c>
      <c r="C163" s="84">
        <v>186</v>
      </c>
      <c r="D163" s="84">
        <v>0</v>
      </c>
      <c r="E163" s="84">
        <v>186</v>
      </c>
    </row>
    <row r="164" spans="1:5" x14ac:dyDescent="0.25">
      <c r="A164" s="81" t="s">
        <v>889</v>
      </c>
      <c r="B164" s="82" t="s">
        <v>890</v>
      </c>
      <c r="C164" s="84">
        <v>1430</v>
      </c>
      <c r="D164" s="84">
        <v>0</v>
      </c>
      <c r="E164" s="84">
        <v>1430</v>
      </c>
    </row>
    <row r="165" spans="1:5" x14ac:dyDescent="0.25">
      <c r="A165" s="81" t="s">
        <v>891</v>
      </c>
      <c r="B165" s="82" t="s">
        <v>892</v>
      </c>
      <c r="C165" s="84">
        <v>1147</v>
      </c>
      <c r="D165" s="84">
        <v>0</v>
      </c>
      <c r="E165" s="84">
        <v>1147</v>
      </c>
    </row>
    <row r="166" spans="1:5" x14ac:dyDescent="0.25">
      <c r="A166" s="81" t="s">
        <v>893</v>
      </c>
      <c r="B166" s="82" t="s">
        <v>894</v>
      </c>
      <c r="C166" s="84">
        <v>1291</v>
      </c>
      <c r="D166" s="84">
        <v>0</v>
      </c>
      <c r="E166" s="84">
        <v>1291</v>
      </c>
    </row>
    <row r="167" spans="1:5" x14ac:dyDescent="0.25">
      <c r="A167" s="81" t="s">
        <v>895</v>
      </c>
      <c r="B167" s="82" t="s">
        <v>896</v>
      </c>
      <c r="C167" s="84">
        <v>1987</v>
      </c>
      <c r="D167" s="84">
        <v>0</v>
      </c>
      <c r="E167" s="84">
        <v>1987</v>
      </c>
    </row>
    <row r="168" spans="1:5" x14ac:dyDescent="0.25">
      <c r="A168" s="26" t="s">
        <v>297</v>
      </c>
      <c r="B168" s="27" t="s">
        <v>298</v>
      </c>
      <c r="C168" s="4">
        <v>25171</v>
      </c>
      <c r="D168" s="5">
        <v>0</v>
      </c>
      <c r="E168" s="4">
        <v>25171</v>
      </c>
    </row>
    <row r="169" spans="1:5" x14ac:dyDescent="0.25">
      <c r="A169" s="20">
        <v>1165240620</v>
      </c>
      <c r="B169" s="28" t="s">
        <v>299</v>
      </c>
      <c r="C169" s="22">
        <v>2547</v>
      </c>
      <c r="D169" s="23">
        <v>0</v>
      </c>
      <c r="E169" s="23">
        <v>2547</v>
      </c>
    </row>
    <row r="170" spans="1:5" x14ac:dyDescent="0.25">
      <c r="A170" s="20" t="s">
        <v>300</v>
      </c>
      <c r="B170" s="28" t="s">
        <v>301</v>
      </c>
      <c r="C170" s="22">
        <v>2240</v>
      </c>
      <c r="D170" s="23">
        <v>0</v>
      </c>
      <c r="E170" s="23">
        <v>2240</v>
      </c>
    </row>
    <row r="171" spans="1:5" x14ac:dyDescent="0.25">
      <c r="A171" s="20" t="s">
        <v>302</v>
      </c>
      <c r="B171" s="28" t="s">
        <v>303</v>
      </c>
      <c r="C171" s="23">
        <v>4221</v>
      </c>
      <c r="D171" s="23">
        <v>0</v>
      </c>
      <c r="E171" s="23">
        <v>4221</v>
      </c>
    </row>
    <row r="172" spans="1:5" x14ac:dyDescent="0.25">
      <c r="A172" s="20" t="s">
        <v>304</v>
      </c>
      <c r="B172" s="28" t="s">
        <v>305</v>
      </c>
      <c r="C172" s="23">
        <v>3357</v>
      </c>
      <c r="D172" s="23">
        <v>0</v>
      </c>
      <c r="E172" s="23">
        <v>3357</v>
      </c>
    </row>
    <row r="173" spans="1:5" x14ac:dyDescent="0.25">
      <c r="A173" s="20">
        <v>1165244620</v>
      </c>
      <c r="B173" s="28" t="s">
        <v>306</v>
      </c>
      <c r="C173" s="23">
        <v>1788</v>
      </c>
      <c r="D173" s="23">
        <v>0</v>
      </c>
      <c r="E173" s="23">
        <v>1788</v>
      </c>
    </row>
    <row r="174" spans="1:5" x14ac:dyDescent="0.25">
      <c r="A174" s="20" t="s">
        <v>307</v>
      </c>
      <c r="B174" s="28" t="s">
        <v>308</v>
      </c>
      <c r="C174" s="23">
        <v>713</v>
      </c>
      <c r="D174" s="23">
        <v>0</v>
      </c>
      <c r="E174" s="23">
        <v>713</v>
      </c>
    </row>
    <row r="175" spans="1:5" x14ac:dyDescent="0.25">
      <c r="A175" s="20" t="s">
        <v>309</v>
      </c>
      <c r="B175" s="28" t="s">
        <v>310</v>
      </c>
      <c r="C175" s="23">
        <v>2470</v>
      </c>
      <c r="D175" s="23">
        <v>0</v>
      </c>
      <c r="E175" s="23">
        <v>2470</v>
      </c>
    </row>
    <row r="176" spans="1:5" x14ac:dyDescent="0.25">
      <c r="A176" s="20">
        <v>1165245810</v>
      </c>
      <c r="B176" s="28" t="s">
        <v>311</v>
      </c>
      <c r="C176" s="23">
        <v>893</v>
      </c>
      <c r="D176" s="23">
        <v>0</v>
      </c>
      <c r="E176" s="23">
        <v>893</v>
      </c>
    </row>
    <row r="177" spans="1:5" x14ac:dyDescent="0.25">
      <c r="A177" s="20">
        <v>1165246020</v>
      </c>
      <c r="B177" s="28" t="s">
        <v>312</v>
      </c>
      <c r="C177" s="23">
        <v>3175</v>
      </c>
      <c r="D177" s="23">
        <v>0</v>
      </c>
      <c r="E177" s="23">
        <v>3175</v>
      </c>
    </row>
    <row r="178" spans="1:5" x14ac:dyDescent="0.25">
      <c r="A178" s="20">
        <v>1165246620</v>
      </c>
      <c r="B178" s="28" t="s">
        <v>313</v>
      </c>
      <c r="C178" s="23">
        <v>3767</v>
      </c>
      <c r="D178" s="23">
        <v>0</v>
      </c>
      <c r="E178" s="23">
        <v>3767</v>
      </c>
    </row>
    <row r="179" spans="1:5" x14ac:dyDescent="0.25">
      <c r="A179" s="53" t="s">
        <v>314</v>
      </c>
      <c r="B179" s="54" t="s">
        <v>315</v>
      </c>
      <c r="C179" s="55">
        <v>44389</v>
      </c>
      <c r="D179" s="56">
        <v>32948</v>
      </c>
      <c r="E179" s="55">
        <v>11441</v>
      </c>
    </row>
    <row r="180" spans="1:5" x14ac:dyDescent="0.25">
      <c r="A180" s="29" t="s">
        <v>316</v>
      </c>
      <c r="B180" s="30" t="s">
        <v>317</v>
      </c>
      <c r="C180" s="4">
        <v>25536</v>
      </c>
      <c r="D180" s="5">
        <v>25536</v>
      </c>
      <c r="E180" s="5">
        <v>0</v>
      </c>
    </row>
    <row r="181" spans="1:5" x14ac:dyDescent="0.25">
      <c r="A181" s="20" t="s">
        <v>318</v>
      </c>
      <c r="B181" s="28" t="s">
        <v>319</v>
      </c>
      <c r="C181" s="22">
        <v>25536</v>
      </c>
      <c r="D181" s="23">
        <v>25536</v>
      </c>
      <c r="E181" s="23">
        <v>0</v>
      </c>
    </row>
    <row r="182" spans="1:5" x14ac:dyDescent="0.25">
      <c r="A182" s="26" t="s">
        <v>320</v>
      </c>
      <c r="B182" s="27" t="s">
        <v>321</v>
      </c>
      <c r="C182" s="4">
        <v>18853</v>
      </c>
      <c r="D182" s="5">
        <v>7412</v>
      </c>
      <c r="E182" s="4">
        <v>11441</v>
      </c>
    </row>
    <row r="183" spans="1:5" x14ac:dyDescent="0.25">
      <c r="A183" s="20" t="s">
        <v>322</v>
      </c>
      <c r="B183" s="28" t="s">
        <v>323</v>
      </c>
      <c r="C183" s="23">
        <v>7412</v>
      </c>
      <c r="D183" s="23">
        <v>7412</v>
      </c>
      <c r="E183" s="23">
        <v>0</v>
      </c>
    </row>
    <row r="184" spans="1:5" x14ac:dyDescent="0.25">
      <c r="A184" s="20" t="s">
        <v>324</v>
      </c>
      <c r="B184" s="21" t="s">
        <v>325</v>
      </c>
      <c r="C184" s="23">
        <v>7412</v>
      </c>
      <c r="D184" s="23">
        <v>7412</v>
      </c>
      <c r="E184" s="23">
        <v>0</v>
      </c>
    </row>
    <row r="185" spans="1:5" x14ac:dyDescent="0.25">
      <c r="A185" s="20" t="s">
        <v>326</v>
      </c>
      <c r="B185" s="28" t="s">
        <v>327</v>
      </c>
      <c r="C185" s="23">
        <v>136</v>
      </c>
      <c r="D185" s="23">
        <v>0</v>
      </c>
      <c r="E185" s="23">
        <v>136</v>
      </c>
    </row>
    <row r="186" spans="1:5" x14ac:dyDescent="0.25">
      <c r="A186" s="20" t="s">
        <v>328</v>
      </c>
      <c r="B186" s="28" t="s">
        <v>329</v>
      </c>
      <c r="C186" s="23">
        <v>712</v>
      </c>
      <c r="D186" s="23">
        <v>0</v>
      </c>
      <c r="E186" s="23">
        <v>712</v>
      </c>
    </row>
    <row r="187" spans="1:5" x14ac:dyDescent="0.25">
      <c r="A187" s="20" t="s">
        <v>330</v>
      </c>
      <c r="B187" s="28" t="s">
        <v>331</v>
      </c>
      <c r="C187" s="23">
        <v>1306</v>
      </c>
      <c r="D187" s="23">
        <v>0</v>
      </c>
      <c r="E187" s="23">
        <v>1306</v>
      </c>
    </row>
    <row r="188" spans="1:5" x14ac:dyDescent="0.25">
      <c r="A188" s="20" t="s">
        <v>332</v>
      </c>
      <c r="B188" s="28" t="s">
        <v>333</v>
      </c>
      <c r="C188" s="23">
        <v>544</v>
      </c>
      <c r="D188" s="23">
        <v>0</v>
      </c>
      <c r="E188" s="23">
        <v>544</v>
      </c>
    </row>
    <row r="189" spans="1:5" x14ac:dyDescent="0.25">
      <c r="A189" s="20" t="s">
        <v>334</v>
      </c>
      <c r="B189" s="28" t="s">
        <v>335</v>
      </c>
      <c r="C189" s="23">
        <v>413</v>
      </c>
      <c r="D189" s="23">
        <v>0</v>
      </c>
      <c r="E189" s="23">
        <v>413</v>
      </c>
    </row>
    <row r="190" spans="1:5" x14ac:dyDescent="0.25">
      <c r="A190" s="20" t="s">
        <v>336</v>
      </c>
      <c r="B190" s="28" t="s">
        <v>337</v>
      </c>
      <c r="C190" s="23">
        <v>311</v>
      </c>
      <c r="D190" s="23">
        <v>0</v>
      </c>
      <c r="E190" s="23">
        <v>311</v>
      </c>
    </row>
    <row r="191" spans="1:5" x14ac:dyDescent="0.25">
      <c r="A191" s="10" t="s">
        <v>338</v>
      </c>
      <c r="B191" s="31" t="s">
        <v>339</v>
      </c>
      <c r="C191" s="23">
        <v>721</v>
      </c>
      <c r="D191" s="23">
        <v>0</v>
      </c>
      <c r="E191" s="23">
        <v>721</v>
      </c>
    </row>
    <row r="192" spans="1:5" x14ac:dyDescent="0.25">
      <c r="A192" s="20" t="s">
        <v>340</v>
      </c>
      <c r="B192" s="28" t="s">
        <v>341</v>
      </c>
      <c r="C192" s="23">
        <v>771</v>
      </c>
      <c r="D192" s="23">
        <v>0</v>
      </c>
      <c r="E192" s="23">
        <v>771</v>
      </c>
    </row>
    <row r="193" spans="1:5" x14ac:dyDescent="0.25">
      <c r="A193" s="20" t="s">
        <v>342</v>
      </c>
      <c r="B193" s="28" t="s">
        <v>343</v>
      </c>
      <c r="C193" s="23">
        <v>766</v>
      </c>
      <c r="D193" s="23">
        <v>0</v>
      </c>
      <c r="E193" s="23">
        <v>766</v>
      </c>
    </row>
    <row r="194" spans="1:5" x14ac:dyDescent="0.25">
      <c r="A194" s="20" t="s">
        <v>344</v>
      </c>
      <c r="B194" s="28" t="s">
        <v>345</v>
      </c>
      <c r="C194" s="23">
        <v>1492</v>
      </c>
      <c r="D194" s="23">
        <v>0</v>
      </c>
      <c r="E194" s="23">
        <v>1492</v>
      </c>
    </row>
    <row r="195" spans="1:5" x14ac:dyDescent="0.25">
      <c r="A195" s="20" t="s">
        <v>346</v>
      </c>
      <c r="B195" s="28" t="s">
        <v>347</v>
      </c>
      <c r="C195" s="23">
        <v>507</v>
      </c>
      <c r="D195" s="23">
        <v>0</v>
      </c>
      <c r="E195" s="23">
        <v>507</v>
      </c>
    </row>
    <row r="196" spans="1:5" x14ac:dyDescent="0.25">
      <c r="A196" s="20">
        <v>1181146411</v>
      </c>
      <c r="B196" s="28" t="s">
        <v>348</v>
      </c>
      <c r="C196" s="23">
        <v>506</v>
      </c>
      <c r="D196" s="23">
        <v>0</v>
      </c>
      <c r="E196" s="23">
        <v>506</v>
      </c>
    </row>
    <row r="197" spans="1:5" x14ac:dyDescent="0.25">
      <c r="A197" s="20">
        <v>1181146611</v>
      </c>
      <c r="B197" s="28" t="s">
        <v>349</v>
      </c>
      <c r="C197" s="23">
        <v>584</v>
      </c>
      <c r="D197" s="23">
        <v>0</v>
      </c>
      <c r="E197" s="23">
        <v>584</v>
      </c>
    </row>
    <row r="198" spans="1:5" x14ac:dyDescent="0.25">
      <c r="A198" s="20" t="s">
        <v>350</v>
      </c>
      <c r="B198" s="28" t="s">
        <v>351</v>
      </c>
      <c r="C198" s="23">
        <v>689</v>
      </c>
      <c r="D198" s="23">
        <v>0</v>
      </c>
      <c r="E198" s="23">
        <v>689</v>
      </c>
    </row>
    <row r="199" spans="1:5" x14ac:dyDescent="0.25">
      <c r="A199" s="20" t="s">
        <v>352</v>
      </c>
      <c r="B199" s="28" t="s">
        <v>353</v>
      </c>
      <c r="C199" s="23">
        <v>663</v>
      </c>
      <c r="D199" s="23">
        <v>0</v>
      </c>
      <c r="E199" s="23">
        <v>663</v>
      </c>
    </row>
    <row r="200" spans="1:5" x14ac:dyDescent="0.25">
      <c r="A200" s="20" t="s">
        <v>354</v>
      </c>
      <c r="B200" s="28" t="s">
        <v>355</v>
      </c>
      <c r="C200" s="23">
        <v>444</v>
      </c>
      <c r="D200" s="23">
        <v>0</v>
      </c>
      <c r="E200" s="23">
        <v>444</v>
      </c>
    </row>
    <row r="201" spans="1:5" x14ac:dyDescent="0.25">
      <c r="A201" s="20" t="s">
        <v>356</v>
      </c>
      <c r="B201" s="28" t="s">
        <v>357</v>
      </c>
      <c r="C201" s="23">
        <v>311</v>
      </c>
      <c r="D201" s="23">
        <v>0</v>
      </c>
      <c r="E201" s="23">
        <v>311</v>
      </c>
    </row>
    <row r="202" spans="1:5" x14ac:dyDescent="0.25">
      <c r="A202" s="20" t="s">
        <v>358</v>
      </c>
      <c r="B202" s="28" t="s">
        <v>359</v>
      </c>
      <c r="C202" s="23">
        <v>565</v>
      </c>
      <c r="D202" s="23">
        <v>0</v>
      </c>
      <c r="E202" s="23">
        <v>565</v>
      </c>
    </row>
    <row r="203" spans="1:5" x14ac:dyDescent="0.25">
      <c r="A203" s="50" t="s">
        <v>360</v>
      </c>
      <c r="B203" s="51" t="s">
        <v>361</v>
      </c>
      <c r="C203" s="46">
        <f>C204+C214+C218+C221</f>
        <v>152573</v>
      </c>
      <c r="D203" s="46">
        <f t="shared" ref="D203:E203" si="2">D204+D214+D218+D221</f>
        <v>135064</v>
      </c>
      <c r="E203" s="46">
        <f t="shared" si="2"/>
        <v>17509</v>
      </c>
    </row>
    <row r="204" spans="1:5" x14ac:dyDescent="0.25">
      <c r="A204" s="15" t="s">
        <v>362</v>
      </c>
      <c r="B204" s="16" t="s">
        <v>363</v>
      </c>
      <c r="C204" s="4">
        <v>72423</v>
      </c>
      <c r="D204" s="5">
        <v>71984</v>
      </c>
      <c r="E204" s="5">
        <v>439</v>
      </c>
    </row>
    <row r="205" spans="1:5" x14ac:dyDescent="0.25">
      <c r="A205" s="20" t="s">
        <v>364</v>
      </c>
      <c r="B205" s="21" t="s">
        <v>365</v>
      </c>
      <c r="C205" s="22">
        <v>52292</v>
      </c>
      <c r="D205" s="23">
        <v>52292</v>
      </c>
      <c r="E205" s="23">
        <v>0</v>
      </c>
    </row>
    <row r="206" spans="1:5" x14ac:dyDescent="0.25">
      <c r="A206" s="20" t="s">
        <v>366</v>
      </c>
      <c r="B206" s="21" t="s">
        <v>367</v>
      </c>
      <c r="C206" s="22">
        <v>9318</v>
      </c>
      <c r="D206" s="23">
        <v>9318</v>
      </c>
      <c r="E206" s="23">
        <v>0</v>
      </c>
    </row>
    <row r="207" spans="1:5" x14ac:dyDescent="0.25">
      <c r="A207" s="20" t="s">
        <v>368</v>
      </c>
      <c r="B207" s="21" t="s">
        <v>369</v>
      </c>
      <c r="C207" s="22">
        <v>518</v>
      </c>
      <c r="D207" s="23">
        <v>518</v>
      </c>
      <c r="E207" s="23">
        <v>0</v>
      </c>
    </row>
    <row r="208" spans="1:5" x14ac:dyDescent="0.25">
      <c r="A208" s="20" t="s">
        <v>370</v>
      </c>
      <c r="B208" s="21" t="s">
        <v>371</v>
      </c>
      <c r="C208" s="22">
        <v>1352</v>
      </c>
      <c r="D208" s="23">
        <v>1352</v>
      </c>
      <c r="E208" s="23">
        <v>0</v>
      </c>
    </row>
    <row r="209" spans="1:5" x14ac:dyDescent="0.25">
      <c r="A209" s="20" t="s">
        <v>372</v>
      </c>
      <c r="B209" s="21" t="s">
        <v>373</v>
      </c>
      <c r="C209" s="22">
        <v>549</v>
      </c>
      <c r="D209" s="23">
        <v>549</v>
      </c>
      <c r="E209" s="23">
        <v>0</v>
      </c>
    </row>
    <row r="210" spans="1:5" x14ac:dyDescent="0.25">
      <c r="A210" s="20" t="s">
        <v>374</v>
      </c>
      <c r="B210" s="21" t="s">
        <v>375</v>
      </c>
      <c r="C210" s="23">
        <v>0</v>
      </c>
      <c r="D210" s="23">
        <v>0</v>
      </c>
      <c r="E210" s="23">
        <v>0</v>
      </c>
    </row>
    <row r="211" spans="1:5" x14ac:dyDescent="0.25">
      <c r="A211" s="20" t="s">
        <v>376</v>
      </c>
      <c r="B211" s="21" t="s">
        <v>377</v>
      </c>
      <c r="C211" s="23">
        <v>0</v>
      </c>
      <c r="D211" s="23">
        <v>0</v>
      </c>
      <c r="E211" s="23">
        <v>0</v>
      </c>
    </row>
    <row r="212" spans="1:5" x14ac:dyDescent="0.25">
      <c r="A212" s="20" t="s">
        <v>378</v>
      </c>
      <c r="B212" s="21" t="s">
        <v>379</v>
      </c>
      <c r="C212" s="23">
        <v>0</v>
      </c>
      <c r="D212" s="23">
        <v>0</v>
      </c>
      <c r="E212" s="23">
        <v>0</v>
      </c>
    </row>
    <row r="213" spans="1:5" x14ac:dyDescent="0.25">
      <c r="A213" s="20" t="s">
        <v>380</v>
      </c>
      <c r="B213" s="21" t="s">
        <v>381</v>
      </c>
      <c r="C213" s="22">
        <v>7955</v>
      </c>
      <c r="D213" s="23">
        <v>7955</v>
      </c>
      <c r="E213" s="23">
        <v>0</v>
      </c>
    </row>
    <row r="214" spans="1:5" x14ac:dyDescent="0.25">
      <c r="A214" s="15" t="s">
        <v>382</v>
      </c>
      <c r="B214" s="16" t="s">
        <v>383</v>
      </c>
      <c r="C214" s="4">
        <v>26339</v>
      </c>
      <c r="D214" s="5">
        <v>24752</v>
      </c>
      <c r="E214" s="5">
        <v>1587</v>
      </c>
    </row>
    <row r="215" spans="1:5" x14ac:dyDescent="0.25">
      <c r="A215" s="20" t="s">
        <v>384</v>
      </c>
      <c r="B215" s="21" t="s">
        <v>385</v>
      </c>
      <c r="C215" s="22">
        <v>23701</v>
      </c>
      <c r="D215" s="23">
        <v>23701</v>
      </c>
      <c r="E215" s="23">
        <v>0</v>
      </c>
    </row>
    <row r="216" spans="1:5" x14ac:dyDescent="0.25">
      <c r="A216" s="20" t="s">
        <v>386</v>
      </c>
      <c r="B216" s="21" t="s">
        <v>387</v>
      </c>
      <c r="C216" s="22">
        <v>1048</v>
      </c>
      <c r="D216" s="23">
        <v>1048</v>
      </c>
      <c r="E216" s="23">
        <v>0</v>
      </c>
    </row>
    <row r="217" spans="1:5" x14ac:dyDescent="0.25">
      <c r="A217" s="20" t="s">
        <v>388</v>
      </c>
      <c r="B217" s="21" t="s">
        <v>389</v>
      </c>
      <c r="C217" s="22">
        <v>3</v>
      </c>
      <c r="D217" s="23">
        <v>3</v>
      </c>
      <c r="E217" s="23">
        <v>0</v>
      </c>
    </row>
    <row r="218" spans="1:5" x14ac:dyDescent="0.25">
      <c r="A218" s="15" t="s">
        <v>390</v>
      </c>
      <c r="B218" s="16" t="s">
        <v>391</v>
      </c>
      <c r="C218" s="4">
        <v>42825</v>
      </c>
      <c r="D218" s="5">
        <v>38328</v>
      </c>
      <c r="E218" s="5">
        <v>4497</v>
      </c>
    </row>
    <row r="219" spans="1:5" x14ac:dyDescent="0.25">
      <c r="A219" s="20" t="s">
        <v>392</v>
      </c>
      <c r="B219" s="21" t="s">
        <v>393</v>
      </c>
      <c r="C219" s="22">
        <v>37198</v>
      </c>
      <c r="D219" s="23">
        <v>37198</v>
      </c>
      <c r="E219" s="23">
        <v>0</v>
      </c>
    </row>
    <row r="220" spans="1:5" x14ac:dyDescent="0.25">
      <c r="A220" s="20" t="s">
        <v>394</v>
      </c>
      <c r="B220" s="21" t="s">
        <v>395</v>
      </c>
      <c r="C220" s="22">
        <v>1130</v>
      </c>
      <c r="D220" s="23">
        <v>1130</v>
      </c>
      <c r="E220" s="23">
        <v>0</v>
      </c>
    </row>
    <row r="221" spans="1:5" x14ac:dyDescent="0.25">
      <c r="A221" s="15" t="s">
        <v>396</v>
      </c>
      <c r="B221" s="16" t="s">
        <v>397</v>
      </c>
      <c r="C221" s="4">
        <v>10986</v>
      </c>
      <c r="D221" s="5">
        <v>0</v>
      </c>
      <c r="E221" s="4">
        <v>10986</v>
      </c>
    </row>
    <row r="222" spans="1:5" x14ac:dyDescent="0.25">
      <c r="A222" s="20" t="s">
        <v>398</v>
      </c>
      <c r="B222" s="28" t="s">
        <v>399</v>
      </c>
      <c r="C222" s="23">
        <v>252</v>
      </c>
      <c r="D222" s="23">
        <v>0</v>
      </c>
      <c r="E222" s="23">
        <v>252</v>
      </c>
    </row>
    <row r="223" spans="1:5" x14ac:dyDescent="0.25">
      <c r="A223" s="20" t="s">
        <v>400</v>
      </c>
      <c r="B223" s="28" t="s">
        <v>401</v>
      </c>
      <c r="C223" s="22">
        <v>270</v>
      </c>
      <c r="D223" s="23">
        <v>0</v>
      </c>
      <c r="E223" s="22">
        <v>270</v>
      </c>
    </row>
    <row r="224" spans="1:5" x14ac:dyDescent="0.25">
      <c r="A224" s="20" t="s">
        <v>402</v>
      </c>
      <c r="B224" s="28" t="s">
        <v>403</v>
      </c>
      <c r="C224" s="22">
        <v>1361</v>
      </c>
      <c r="D224" s="23">
        <v>0</v>
      </c>
      <c r="E224" s="22">
        <v>1361</v>
      </c>
    </row>
    <row r="225" spans="1:5" x14ac:dyDescent="0.25">
      <c r="A225" s="20" t="s">
        <v>404</v>
      </c>
      <c r="B225" s="28" t="s">
        <v>405</v>
      </c>
      <c r="C225" s="22">
        <v>208</v>
      </c>
      <c r="D225" s="23">
        <v>0</v>
      </c>
      <c r="E225" s="22">
        <v>208</v>
      </c>
    </row>
    <row r="226" spans="1:5" x14ac:dyDescent="0.25">
      <c r="A226" s="20" t="s">
        <v>406</v>
      </c>
      <c r="B226" s="28" t="s">
        <v>407</v>
      </c>
      <c r="C226" s="22">
        <v>689</v>
      </c>
      <c r="D226" s="23">
        <v>0</v>
      </c>
      <c r="E226" s="22">
        <v>689</v>
      </c>
    </row>
    <row r="227" spans="1:5" x14ac:dyDescent="0.25">
      <c r="A227" s="20" t="s">
        <v>408</v>
      </c>
      <c r="B227" s="28" t="s">
        <v>409</v>
      </c>
      <c r="C227" s="22">
        <v>511</v>
      </c>
      <c r="D227" s="23">
        <v>0</v>
      </c>
      <c r="E227" s="22">
        <v>511</v>
      </c>
    </row>
    <row r="228" spans="1:5" x14ac:dyDescent="0.25">
      <c r="A228" s="20" t="s">
        <v>410</v>
      </c>
      <c r="B228" s="28" t="s">
        <v>411</v>
      </c>
      <c r="C228" s="22">
        <v>1266</v>
      </c>
      <c r="D228" s="23">
        <v>0</v>
      </c>
      <c r="E228" s="22">
        <v>1266</v>
      </c>
    </row>
    <row r="229" spans="1:5" x14ac:dyDescent="0.25">
      <c r="A229" s="20" t="s">
        <v>412</v>
      </c>
      <c r="B229" s="28" t="s">
        <v>413</v>
      </c>
      <c r="C229" s="22">
        <v>128</v>
      </c>
      <c r="D229" s="23">
        <v>0</v>
      </c>
      <c r="E229" s="22">
        <v>128</v>
      </c>
    </row>
    <row r="230" spans="1:5" x14ac:dyDescent="0.25">
      <c r="A230" s="20" t="s">
        <v>414</v>
      </c>
      <c r="B230" s="28" t="s">
        <v>415</v>
      </c>
      <c r="C230" s="22">
        <v>4871</v>
      </c>
      <c r="D230" s="23">
        <v>0</v>
      </c>
      <c r="E230" s="22">
        <v>4871</v>
      </c>
    </row>
    <row r="231" spans="1:5" x14ac:dyDescent="0.25">
      <c r="A231" s="20" t="s">
        <v>416</v>
      </c>
      <c r="B231" s="28" t="s">
        <v>417</v>
      </c>
      <c r="C231" s="22">
        <v>344</v>
      </c>
      <c r="D231" s="23">
        <v>0</v>
      </c>
      <c r="E231" s="22">
        <v>344</v>
      </c>
    </row>
    <row r="232" spans="1:5" x14ac:dyDescent="0.25">
      <c r="A232" s="20" t="s">
        <v>418</v>
      </c>
      <c r="B232" s="28" t="s">
        <v>419</v>
      </c>
      <c r="C232" s="22">
        <v>1086</v>
      </c>
      <c r="D232" s="23">
        <v>0</v>
      </c>
      <c r="E232" s="22">
        <v>1086</v>
      </c>
    </row>
    <row r="233" spans="1:5" x14ac:dyDescent="0.25">
      <c r="A233" s="57" t="s">
        <v>420</v>
      </c>
      <c r="B233" s="58" t="s">
        <v>421</v>
      </c>
      <c r="C233" s="46">
        <v>547010</v>
      </c>
      <c r="D233" s="47">
        <v>459078</v>
      </c>
      <c r="E233" s="47">
        <v>87932</v>
      </c>
    </row>
    <row r="234" spans="1:5" x14ac:dyDescent="0.25">
      <c r="A234" s="15" t="s">
        <v>422</v>
      </c>
      <c r="B234" s="16" t="s">
        <v>423</v>
      </c>
      <c r="C234" s="4">
        <v>51480</v>
      </c>
      <c r="D234" s="5">
        <v>51186</v>
      </c>
      <c r="E234" s="5">
        <v>294</v>
      </c>
    </row>
    <row r="235" spans="1:5" x14ac:dyDescent="0.25">
      <c r="A235" s="17" t="s">
        <v>424</v>
      </c>
      <c r="B235" s="19" t="s">
        <v>425</v>
      </c>
      <c r="C235" s="8">
        <v>51186</v>
      </c>
      <c r="D235" s="8">
        <v>51186</v>
      </c>
      <c r="E235" s="9">
        <v>0</v>
      </c>
    </row>
    <row r="236" spans="1:5" x14ac:dyDescent="0.25">
      <c r="A236" s="15" t="s">
        <v>426</v>
      </c>
      <c r="B236" s="16" t="s">
        <v>427</v>
      </c>
      <c r="C236" s="4">
        <v>28106</v>
      </c>
      <c r="D236" s="4">
        <v>28106</v>
      </c>
      <c r="E236" s="5">
        <v>0</v>
      </c>
    </row>
    <row r="237" spans="1:5" x14ac:dyDescent="0.25">
      <c r="A237" s="17" t="s">
        <v>428</v>
      </c>
      <c r="B237" s="19" t="s">
        <v>429</v>
      </c>
      <c r="C237" s="8">
        <v>28106</v>
      </c>
      <c r="D237" s="8">
        <v>28106</v>
      </c>
      <c r="E237" s="5">
        <v>0</v>
      </c>
    </row>
    <row r="238" spans="1:5" x14ac:dyDescent="0.25">
      <c r="A238" s="15" t="s">
        <v>430</v>
      </c>
      <c r="B238" s="16" t="s">
        <v>431</v>
      </c>
      <c r="C238" s="4">
        <v>26520</v>
      </c>
      <c r="D238" s="4">
        <v>26520</v>
      </c>
      <c r="E238" s="5">
        <v>0</v>
      </c>
    </row>
    <row r="239" spans="1:5" x14ac:dyDescent="0.25">
      <c r="A239" s="17" t="s">
        <v>432</v>
      </c>
      <c r="B239" s="19" t="s">
        <v>433</v>
      </c>
      <c r="C239" s="8">
        <v>26520</v>
      </c>
      <c r="D239" s="8">
        <v>26520</v>
      </c>
      <c r="E239" s="5">
        <v>0</v>
      </c>
    </row>
    <row r="240" spans="1:5" x14ac:dyDescent="0.25">
      <c r="A240" s="15" t="s">
        <v>434</v>
      </c>
      <c r="B240" s="16" t="s">
        <v>435</v>
      </c>
      <c r="C240" s="4">
        <v>31445</v>
      </c>
      <c r="D240" s="4">
        <v>31445</v>
      </c>
      <c r="E240" s="5">
        <v>0</v>
      </c>
    </row>
    <row r="241" spans="1:5" x14ac:dyDescent="0.25">
      <c r="A241" s="17" t="s">
        <v>436</v>
      </c>
      <c r="B241" s="19" t="s">
        <v>437</v>
      </c>
      <c r="C241" s="8">
        <v>31445</v>
      </c>
      <c r="D241" s="8">
        <v>31445</v>
      </c>
      <c r="E241" s="5">
        <v>0</v>
      </c>
    </row>
    <row r="242" spans="1:5" x14ac:dyDescent="0.25">
      <c r="A242" s="15" t="s">
        <v>438</v>
      </c>
      <c r="B242" s="16" t="s">
        <v>439</v>
      </c>
      <c r="C242" s="4">
        <v>118115</v>
      </c>
      <c r="D242" s="4">
        <v>118115</v>
      </c>
      <c r="E242" s="5">
        <v>0</v>
      </c>
    </row>
    <row r="243" spans="1:5" x14ac:dyDescent="0.25">
      <c r="A243" s="17" t="s">
        <v>440</v>
      </c>
      <c r="B243" s="19" t="s">
        <v>441</v>
      </c>
      <c r="C243" s="8">
        <v>118115</v>
      </c>
      <c r="D243" s="8">
        <v>118115</v>
      </c>
      <c r="E243" s="5">
        <v>0</v>
      </c>
    </row>
    <row r="244" spans="1:5" x14ac:dyDescent="0.25">
      <c r="A244" s="15" t="s">
        <v>442</v>
      </c>
      <c r="B244" s="16" t="s">
        <v>443</v>
      </c>
      <c r="C244" s="4">
        <v>108376</v>
      </c>
      <c r="D244" s="4">
        <v>108376</v>
      </c>
      <c r="E244" s="5">
        <v>0</v>
      </c>
    </row>
    <row r="245" spans="1:5" x14ac:dyDescent="0.25">
      <c r="A245" s="17" t="s">
        <v>444</v>
      </c>
      <c r="B245" s="19" t="s">
        <v>445</v>
      </c>
      <c r="C245" s="8">
        <v>108376</v>
      </c>
      <c r="D245" s="8">
        <v>108376</v>
      </c>
      <c r="E245" s="5">
        <v>0</v>
      </c>
    </row>
    <row r="246" spans="1:5" x14ac:dyDescent="0.25">
      <c r="A246" s="15">
        <v>7193600011</v>
      </c>
      <c r="B246" s="16" t="s">
        <v>446</v>
      </c>
      <c r="C246" s="4">
        <v>65784</v>
      </c>
      <c r="D246" s="5">
        <v>57843</v>
      </c>
      <c r="E246" s="5">
        <v>7941</v>
      </c>
    </row>
    <row r="247" spans="1:5" x14ac:dyDescent="0.25">
      <c r="A247" s="17">
        <v>749360000011110</v>
      </c>
      <c r="B247" s="19" t="s">
        <v>447</v>
      </c>
      <c r="C247" s="8">
        <v>45584</v>
      </c>
      <c r="D247" s="9">
        <v>45584</v>
      </c>
      <c r="E247" s="5">
        <v>0</v>
      </c>
    </row>
    <row r="248" spans="1:5" x14ac:dyDescent="0.25">
      <c r="A248" s="17">
        <v>749360000511110</v>
      </c>
      <c r="B248" s="19" t="s">
        <v>371</v>
      </c>
      <c r="C248" s="8">
        <v>848</v>
      </c>
      <c r="D248" s="9">
        <v>848</v>
      </c>
      <c r="E248" s="5">
        <v>0</v>
      </c>
    </row>
    <row r="249" spans="1:5" x14ac:dyDescent="0.25">
      <c r="A249" s="17">
        <v>749360000561110</v>
      </c>
      <c r="B249" s="19" t="s">
        <v>448</v>
      </c>
      <c r="C249" s="8">
        <v>11411</v>
      </c>
      <c r="D249" s="9">
        <v>11411</v>
      </c>
      <c r="E249" s="5">
        <v>0</v>
      </c>
    </row>
    <row r="250" spans="1:5" x14ac:dyDescent="0.25">
      <c r="A250" s="15">
        <v>7194000011</v>
      </c>
      <c r="B250" s="16" t="s">
        <v>449</v>
      </c>
      <c r="C250" s="4">
        <v>51909</v>
      </c>
      <c r="D250" s="5">
        <v>31654</v>
      </c>
      <c r="E250" s="5">
        <v>20255</v>
      </c>
    </row>
    <row r="251" spans="1:5" x14ac:dyDescent="0.25">
      <c r="A251" s="17">
        <v>749400000011110</v>
      </c>
      <c r="B251" s="19" t="s">
        <v>450</v>
      </c>
      <c r="C251" s="8">
        <v>21664</v>
      </c>
      <c r="D251" s="8">
        <v>21664</v>
      </c>
      <c r="E251" s="5">
        <v>0</v>
      </c>
    </row>
    <row r="252" spans="1:5" x14ac:dyDescent="0.25">
      <c r="A252" s="17">
        <v>749400000511110</v>
      </c>
      <c r="B252" s="19" t="s">
        <v>451</v>
      </c>
      <c r="C252" s="8">
        <v>9990</v>
      </c>
      <c r="D252" s="8">
        <v>9990</v>
      </c>
      <c r="E252" s="5">
        <v>0</v>
      </c>
    </row>
    <row r="253" spans="1:5" x14ac:dyDescent="0.25">
      <c r="A253" s="15">
        <v>7194300011</v>
      </c>
      <c r="B253" s="16" t="s">
        <v>452</v>
      </c>
      <c r="C253" s="4">
        <v>17825</v>
      </c>
      <c r="D253" s="5">
        <v>0</v>
      </c>
      <c r="E253" s="5">
        <v>17825</v>
      </c>
    </row>
    <row r="254" spans="1:5" x14ac:dyDescent="0.25">
      <c r="A254" s="15" t="s">
        <v>453</v>
      </c>
      <c r="B254" s="16" t="s">
        <v>454</v>
      </c>
      <c r="C254" s="4">
        <v>5682</v>
      </c>
      <c r="D254" s="5">
        <v>0</v>
      </c>
      <c r="E254" s="5">
        <v>5682</v>
      </c>
    </row>
    <row r="255" spans="1:5" x14ac:dyDescent="0.25">
      <c r="A255" s="17" t="s">
        <v>455</v>
      </c>
      <c r="B255" s="18" t="s">
        <v>456</v>
      </c>
      <c r="C255" s="8">
        <v>3774</v>
      </c>
      <c r="D255" s="9">
        <v>0</v>
      </c>
      <c r="E255" s="23">
        <v>3774</v>
      </c>
    </row>
    <row r="256" spans="1:5" x14ac:dyDescent="0.25">
      <c r="A256" s="17" t="s">
        <v>457</v>
      </c>
      <c r="B256" s="18" t="s">
        <v>458</v>
      </c>
      <c r="C256" s="8">
        <v>203</v>
      </c>
      <c r="D256" s="9">
        <v>0</v>
      </c>
      <c r="E256" s="23">
        <v>203</v>
      </c>
    </row>
    <row r="257" spans="1:5" x14ac:dyDescent="0.25">
      <c r="A257" s="17" t="s">
        <v>459</v>
      </c>
      <c r="B257" s="18" t="s">
        <v>460</v>
      </c>
      <c r="C257" s="8">
        <v>1705</v>
      </c>
      <c r="D257" s="9">
        <v>0</v>
      </c>
      <c r="E257" s="23">
        <v>1705</v>
      </c>
    </row>
    <row r="258" spans="1:5" x14ac:dyDescent="0.25">
      <c r="A258" s="15" t="s">
        <v>461</v>
      </c>
      <c r="B258" s="16" t="s">
        <v>462</v>
      </c>
      <c r="C258" s="4">
        <v>15260</v>
      </c>
      <c r="D258" s="5">
        <v>5833</v>
      </c>
      <c r="E258" s="5">
        <v>9427</v>
      </c>
    </row>
    <row r="259" spans="1:5" x14ac:dyDescent="0.25">
      <c r="A259" s="17" t="s">
        <v>463</v>
      </c>
      <c r="B259" s="18" t="s">
        <v>464</v>
      </c>
      <c r="C259" s="8">
        <v>5833</v>
      </c>
      <c r="D259" s="9">
        <v>5833</v>
      </c>
      <c r="E259" s="23">
        <v>0</v>
      </c>
    </row>
    <row r="260" spans="1:5" x14ac:dyDescent="0.25">
      <c r="A260" s="17" t="s">
        <v>465</v>
      </c>
      <c r="B260" s="19" t="s">
        <v>466</v>
      </c>
      <c r="C260" s="8">
        <v>5833</v>
      </c>
      <c r="D260" s="9">
        <v>5833</v>
      </c>
      <c r="E260" s="23">
        <v>0</v>
      </c>
    </row>
    <row r="261" spans="1:5" x14ac:dyDescent="0.25">
      <c r="A261" s="17" t="s">
        <v>467</v>
      </c>
      <c r="B261" s="18" t="s">
        <v>468</v>
      </c>
      <c r="C261" s="8">
        <v>4956</v>
      </c>
      <c r="D261" s="9">
        <v>0</v>
      </c>
      <c r="E261" s="8">
        <v>4956</v>
      </c>
    </row>
    <row r="262" spans="1:5" x14ac:dyDescent="0.25">
      <c r="A262" s="17" t="s">
        <v>469</v>
      </c>
      <c r="B262" s="18" t="s">
        <v>470</v>
      </c>
      <c r="C262" s="8">
        <v>3698</v>
      </c>
      <c r="D262" s="9">
        <v>0</v>
      </c>
      <c r="E262" s="8">
        <v>3698</v>
      </c>
    </row>
    <row r="263" spans="1:5" x14ac:dyDescent="0.25">
      <c r="A263" s="17" t="s">
        <v>471</v>
      </c>
      <c r="B263" s="18" t="s">
        <v>472</v>
      </c>
      <c r="C263" s="8">
        <v>773</v>
      </c>
      <c r="D263" s="9">
        <v>0</v>
      </c>
      <c r="E263" s="8">
        <v>773</v>
      </c>
    </row>
    <row r="264" spans="1:5" x14ac:dyDescent="0.25">
      <c r="A264" s="15" t="s">
        <v>473</v>
      </c>
      <c r="B264" s="16" t="s">
        <v>474</v>
      </c>
      <c r="C264" s="4">
        <v>9477</v>
      </c>
      <c r="D264" s="1">
        <v>0</v>
      </c>
      <c r="E264" s="5">
        <v>9477</v>
      </c>
    </row>
    <row r="265" spans="1:5" x14ac:dyDescent="0.25">
      <c r="A265" s="17" t="s">
        <v>475</v>
      </c>
      <c r="B265" s="18" t="s">
        <v>476</v>
      </c>
      <c r="C265" s="8">
        <v>341</v>
      </c>
      <c r="D265" s="9">
        <v>0</v>
      </c>
      <c r="E265" s="9">
        <v>341</v>
      </c>
    </row>
    <row r="266" spans="1:5" x14ac:dyDescent="0.25">
      <c r="A266" s="17" t="s">
        <v>477</v>
      </c>
      <c r="B266" s="18" t="s">
        <v>478</v>
      </c>
      <c r="C266" s="8">
        <v>1690</v>
      </c>
      <c r="D266" s="9">
        <v>0</v>
      </c>
      <c r="E266" s="9">
        <v>1690</v>
      </c>
    </row>
    <row r="267" spans="1:5" x14ac:dyDescent="0.25">
      <c r="A267" s="17" t="s">
        <v>479</v>
      </c>
      <c r="B267" s="18" t="s">
        <v>480</v>
      </c>
      <c r="C267" s="8">
        <v>500</v>
      </c>
      <c r="D267" s="9">
        <v>0</v>
      </c>
      <c r="E267" s="8">
        <v>500</v>
      </c>
    </row>
    <row r="268" spans="1:5" x14ac:dyDescent="0.25">
      <c r="A268" s="17" t="s">
        <v>481</v>
      </c>
      <c r="B268" s="18" t="s">
        <v>482</v>
      </c>
      <c r="C268" s="8">
        <v>4334</v>
      </c>
      <c r="D268" s="9">
        <v>0</v>
      </c>
      <c r="E268" s="8">
        <v>4334</v>
      </c>
    </row>
    <row r="269" spans="1:5" x14ac:dyDescent="0.25">
      <c r="A269" s="6" t="s">
        <v>483</v>
      </c>
      <c r="B269" s="32" t="s">
        <v>484</v>
      </c>
      <c r="C269" s="8">
        <v>1297</v>
      </c>
      <c r="D269" s="9">
        <v>0</v>
      </c>
      <c r="E269" s="8">
        <v>1297</v>
      </c>
    </row>
    <row r="270" spans="1:5" x14ac:dyDescent="0.25">
      <c r="A270" s="6" t="s">
        <v>485</v>
      </c>
      <c r="B270" s="32" t="s">
        <v>486</v>
      </c>
      <c r="C270" s="8">
        <v>478</v>
      </c>
      <c r="D270" s="9">
        <v>0</v>
      </c>
      <c r="E270" s="8">
        <v>478</v>
      </c>
    </row>
    <row r="271" spans="1:5" x14ac:dyDescent="0.25">
      <c r="A271" s="17" t="s">
        <v>487</v>
      </c>
      <c r="B271" s="18" t="s">
        <v>488</v>
      </c>
      <c r="C271" s="8">
        <v>837</v>
      </c>
      <c r="D271" s="9">
        <v>0</v>
      </c>
      <c r="E271" s="9">
        <v>837</v>
      </c>
    </row>
    <row r="272" spans="1:5" x14ac:dyDescent="0.25">
      <c r="A272" s="15" t="s">
        <v>489</v>
      </c>
      <c r="B272" s="16" t="s">
        <v>490</v>
      </c>
      <c r="C272" s="4">
        <v>17031</v>
      </c>
      <c r="D272" s="1">
        <v>0</v>
      </c>
      <c r="E272" s="5">
        <v>17031</v>
      </c>
    </row>
    <row r="273" spans="1:5" x14ac:dyDescent="0.25">
      <c r="A273" s="17" t="s">
        <v>491</v>
      </c>
      <c r="B273" s="18" t="s">
        <v>492</v>
      </c>
      <c r="C273" s="8">
        <v>1223</v>
      </c>
      <c r="D273" s="9">
        <v>0</v>
      </c>
      <c r="E273" s="9">
        <v>1223</v>
      </c>
    </row>
    <row r="274" spans="1:5" x14ac:dyDescent="0.25">
      <c r="A274" s="17" t="s">
        <v>493</v>
      </c>
      <c r="B274" s="18" t="s">
        <v>494</v>
      </c>
      <c r="C274" s="8">
        <v>1805</v>
      </c>
      <c r="D274" s="9">
        <v>0</v>
      </c>
      <c r="E274" s="9">
        <v>1805</v>
      </c>
    </row>
    <row r="275" spans="1:5" x14ac:dyDescent="0.25">
      <c r="A275" s="17" t="s">
        <v>495</v>
      </c>
      <c r="B275" s="18" t="s">
        <v>496</v>
      </c>
      <c r="C275" s="8">
        <v>2469</v>
      </c>
      <c r="D275" s="9">
        <v>0</v>
      </c>
      <c r="E275" s="8">
        <v>2469</v>
      </c>
    </row>
    <row r="276" spans="1:5" x14ac:dyDescent="0.25">
      <c r="A276" s="17" t="s">
        <v>497</v>
      </c>
      <c r="B276" s="18" t="s">
        <v>498</v>
      </c>
      <c r="C276" s="8">
        <v>927</v>
      </c>
      <c r="D276" s="9">
        <v>0</v>
      </c>
      <c r="E276" s="8">
        <v>927</v>
      </c>
    </row>
    <row r="277" spans="1:5" x14ac:dyDescent="0.25">
      <c r="A277" s="17" t="s">
        <v>499</v>
      </c>
      <c r="B277" s="18" t="s">
        <v>500</v>
      </c>
      <c r="C277" s="8">
        <v>2871</v>
      </c>
      <c r="D277" s="9">
        <v>0</v>
      </c>
      <c r="E277" s="8">
        <v>2871</v>
      </c>
    </row>
    <row r="278" spans="1:5" x14ac:dyDescent="0.25">
      <c r="A278" s="17" t="s">
        <v>501</v>
      </c>
      <c r="B278" s="18" t="s">
        <v>502</v>
      </c>
      <c r="C278" s="8">
        <v>7703</v>
      </c>
      <c r="D278" s="9">
        <v>0</v>
      </c>
      <c r="E278" s="8">
        <v>7703</v>
      </c>
    </row>
    <row r="279" spans="1:5" ht="25.5" x14ac:dyDescent="0.25">
      <c r="A279" s="17" t="s">
        <v>503</v>
      </c>
      <c r="B279" s="18" t="s">
        <v>504</v>
      </c>
      <c r="C279" s="8">
        <v>33</v>
      </c>
      <c r="D279" s="9">
        <v>0</v>
      </c>
      <c r="E279" s="8">
        <v>33</v>
      </c>
    </row>
    <row r="280" spans="1:5" x14ac:dyDescent="0.25">
      <c r="A280" s="59" t="s">
        <v>505</v>
      </c>
      <c r="B280" s="60" t="s">
        <v>506</v>
      </c>
      <c r="C280" s="61">
        <f>C281+C284+C291+C301</f>
        <v>237686</v>
      </c>
      <c r="D280" s="61">
        <f t="shared" ref="D280:E280" si="3">D281+D284+D291+D301</f>
        <v>208994</v>
      </c>
      <c r="E280" s="61">
        <f t="shared" si="3"/>
        <v>28692</v>
      </c>
    </row>
    <row r="281" spans="1:5" x14ac:dyDescent="0.25">
      <c r="A281" s="33" t="s">
        <v>507</v>
      </c>
      <c r="B281" s="34" t="s">
        <v>508</v>
      </c>
      <c r="C281" s="35">
        <v>183299</v>
      </c>
      <c r="D281" s="36">
        <v>183299</v>
      </c>
      <c r="E281" s="36">
        <v>0</v>
      </c>
    </row>
    <row r="282" spans="1:5" x14ac:dyDescent="0.25">
      <c r="A282" s="17" t="s">
        <v>509</v>
      </c>
      <c r="B282" s="18" t="s">
        <v>510</v>
      </c>
      <c r="C282" s="37">
        <v>182701</v>
      </c>
      <c r="D282" s="38">
        <v>182701</v>
      </c>
      <c r="E282" s="38">
        <v>0</v>
      </c>
    </row>
    <row r="283" spans="1:5" x14ac:dyDescent="0.25">
      <c r="A283" s="17" t="s">
        <v>511</v>
      </c>
      <c r="B283" s="18" t="s">
        <v>512</v>
      </c>
      <c r="C283" s="37">
        <v>598</v>
      </c>
      <c r="D283" s="38">
        <v>598</v>
      </c>
      <c r="E283" s="38">
        <v>0</v>
      </c>
    </row>
    <row r="284" spans="1:5" x14ac:dyDescent="0.25">
      <c r="A284" s="33" t="s">
        <v>513</v>
      </c>
      <c r="B284" s="34" t="s">
        <v>514</v>
      </c>
      <c r="C284" s="35">
        <v>31466</v>
      </c>
      <c r="D284" s="36">
        <v>21421</v>
      </c>
      <c r="E284" s="35">
        <v>10045</v>
      </c>
    </row>
    <row r="285" spans="1:5" x14ac:dyDescent="0.25">
      <c r="A285" s="17" t="s">
        <v>515</v>
      </c>
      <c r="B285" s="18" t="s">
        <v>516</v>
      </c>
      <c r="C285" s="37">
        <v>22435</v>
      </c>
      <c r="D285" s="38">
        <v>20908</v>
      </c>
      <c r="E285" s="37">
        <v>1527</v>
      </c>
    </row>
    <row r="286" spans="1:5" x14ac:dyDescent="0.25">
      <c r="A286" s="17" t="s">
        <v>517</v>
      </c>
      <c r="B286" s="19" t="s">
        <v>518</v>
      </c>
      <c r="C286" s="37">
        <v>20908</v>
      </c>
      <c r="D286" s="38">
        <v>20908</v>
      </c>
      <c r="E286" s="38">
        <v>0</v>
      </c>
    </row>
    <row r="287" spans="1:5" x14ac:dyDescent="0.25">
      <c r="A287" s="17" t="s">
        <v>519</v>
      </c>
      <c r="B287" s="18" t="s">
        <v>520</v>
      </c>
      <c r="C287" s="37">
        <v>513</v>
      </c>
      <c r="D287" s="38">
        <v>513</v>
      </c>
      <c r="E287" s="38">
        <v>0</v>
      </c>
    </row>
    <row r="288" spans="1:5" x14ac:dyDescent="0.25">
      <c r="A288" s="17" t="s">
        <v>521</v>
      </c>
      <c r="B288" s="19" t="s">
        <v>522</v>
      </c>
      <c r="C288" s="37">
        <v>513</v>
      </c>
      <c r="D288" s="38">
        <v>513</v>
      </c>
      <c r="E288" s="38">
        <v>0</v>
      </c>
    </row>
    <row r="289" spans="1:5" x14ac:dyDescent="0.25">
      <c r="A289" s="17" t="s">
        <v>523</v>
      </c>
      <c r="B289" s="18" t="s">
        <v>524</v>
      </c>
      <c r="C289" s="37">
        <v>3906</v>
      </c>
      <c r="D289" s="38">
        <v>0</v>
      </c>
      <c r="E289" s="37">
        <v>3906</v>
      </c>
    </row>
    <row r="290" spans="1:5" x14ac:dyDescent="0.25">
      <c r="A290" s="17" t="s">
        <v>525</v>
      </c>
      <c r="B290" s="18" t="s">
        <v>526</v>
      </c>
      <c r="C290" s="37">
        <v>4612</v>
      </c>
      <c r="D290" s="38">
        <v>0</v>
      </c>
      <c r="E290" s="37">
        <v>4612</v>
      </c>
    </row>
    <row r="291" spans="1:5" x14ac:dyDescent="0.25">
      <c r="A291" s="33" t="s">
        <v>527</v>
      </c>
      <c r="B291" s="34" t="s">
        <v>528</v>
      </c>
      <c r="C291" s="35">
        <v>15364</v>
      </c>
      <c r="D291" s="36">
        <v>4274</v>
      </c>
      <c r="E291" s="35">
        <v>11090</v>
      </c>
    </row>
    <row r="292" spans="1:5" x14ac:dyDescent="0.25">
      <c r="A292" s="17" t="s">
        <v>529</v>
      </c>
      <c r="B292" s="18" t="s">
        <v>530</v>
      </c>
      <c r="C292" s="37">
        <v>4274</v>
      </c>
      <c r="D292" s="38">
        <v>4274</v>
      </c>
      <c r="E292" s="38">
        <v>0</v>
      </c>
    </row>
    <row r="293" spans="1:5" x14ac:dyDescent="0.25">
      <c r="A293" s="17" t="s">
        <v>531</v>
      </c>
      <c r="B293" s="19" t="s">
        <v>532</v>
      </c>
      <c r="C293" s="37">
        <v>4274</v>
      </c>
      <c r="D293" s="38">
        <v>4274</v>
      </c>
      <c r="E293" s="38">
        <v>0</v>
      </c>
    </row>
    <row r="294" spans="1:5" x14ac:dyDescent="0.25">
      <c r="A294" s="17" t="s">
        <v>533</v>
      </c>
      <c r="B294" s="18" t="s">
        <v>534</v>
      </c>
      <c r="C294" s="37">
        <v>4111</v>
      </c>
      <c r="D294" s="38">
        <v>0</v>
      </c>
      <c r="E294" s="37">
        <v>4111</v>
      </c>
    </row>
    <row r="295" spans="1:5" x14ac:dyDescent="0.25">
      <c r="A295" s="17" t="s">
        <v>535</v>
      </c>
      <c r="B295" s="18" t="s">
        <v>536</v>
      </c>
      <c r="C295" s="37">
        <v>2482</v>
      </c>
      <c r="D295" s="38">
        <v>0</v>
      </c>
      <c r="E295" s="37">
        <v>2482</v>
      </c>
    </row>
    <row r="296" spans="1:5" x14ac:dyDescent="0.25">
      <c r="A296" s="17" t="s">
        <v>537</v>
      </c>
      <c r="B296" s="18" t="s">
        <v>538</v>
      </c>
      <c r="C296" s="37">
        <v>510</v>
      </c>
      <c r="D296" s="38">
        <v>0</v>
      </c>
      <c r="E296" s="37">
        <v>510</v>
      </c>
    </row>
    <row r="297" spans="1:5" x14ac:dyDescent="0.25">
      <c r="A297" s="17" t="s">
        <v>539</v>
      </c>
      <c r="B297" s="18" t="s">
        <v>540</v>
      </c>
      <c r="C297" s="37">
        <v>1351</v>
      </c>
      <c r="D297" s="38">
        <v>0</v>
      </c>
      <c r="E297" s="37">
        <v>1351</v>
      </c>
    </row>
    <row r="298" spans="1:5" x14ac:dyDescent="0.25">
      <c r="A298" s="17" t="s">
        <v>541</v>
      </c>
      <c r="B298" s="18" t="s">
        <v>542</v>
      </c>
      <c r="C298" s="37">
        <v>413</v>
      </c>
      <c r="D298" s="38">
        <v>0</v>
      </c>
      <c r="E298" s="37">
        <v>413</v>
      </c>
    </row>
    <row r="299" spans="1:5" x14ac:dyDescent="0.25">
      <c r="A299" s="17" t="s">
        <v>543</v>
      </c>
      <c r="B299" s="18" t="s">
        <v>544</v>
      </c>
      <c r="C299" s="37">
        <v>846</v>
      </c>
      <c r="D299" s="38">
        <v>0</v>
      </c>
      <c r="E299" s="37">
        <v>846</v>
      </c>
    </row>
    <row r="300" spans="1:5" ht="25.5" x14ac:dyDescent="0.25">
      <c r="A300" s="17" t="s">
        <v>545</v>
      </c>
      <c r="B300" s="18" t="s">
        <v>546</v>
      </c>
      <c r="C300" s="37">
        <v>1377</v>
      </c>
      <c r="D300" s="38">
        <v>0</v>
      </c>
      <c r="E300" s="37">
        <v>1377</v>
      </c>
    </row>
    <row r="301" spans="1:5" x14ac:dyDescent="0.25">
      <c r="A301" s="33" t="s">
        <v>547</v>
      </c>
      <c r="B301" s="34" t="s">
        <v>867</v>
      </c>
      <c r="C301" s="35">
        <f>SUM(C302:C311)</f>
        <v>7557</v>
      </c>
      <c r="D301" s="5">
        <v>0</v>
      </c>
      <c r="E301" s="35">
        <f t="shared" ref="E301" si="4">SUM(E302:E311)</f>
        <v>7557</v>
      </c>
    </row>
    <row r="302" spans="1:5" x14ac:dyDescent="0.25">
      <c r="A302" s="17" t="s">
        <v>548</v>
      </c>
      <c r="B302" s="18" t="s">
        <v>549</v>
      </c>
      <c r="C302" s="37">
        <v>5362</v>
      </c>
      <c r="D302" s="38">
        <v>0</v>
      </c>
      <c r="E302" s="37">
        <v>5362</v>
      </c>
    </row>
    <row r="303" spans="1:5" x14ac:dyDescent="0.25">
      <c r="A303" s="17" t="s">
        <v>556</v>
      </c>
      <c r="B303" s="18" t="s">
        <v>557</v>
      </c>
      <c r="C303" s="37">
        <v>421</v>
      </c>
      <c r="D303" s="38">
        <v>0</v>
      </c>
      <c r="E303" s="37">
        <v>421</v>
      </c>
    </row>
    <row r="304" spans="1:5" x14ac:dyDescent="0.25">
      <c r="A304" s="17" t="s">
        <v>550</v>
      </c>
      <c r="B304" s="18" t="s">
        <v>551</v>
      </c>
      <c r="C304" s="37">
        <v>663</v>
      </c>
      <c r="D304" s="38">
        <v>0</v>
      </c>
      <c r="E304" s="37">
        <v>663</v>
      </c>
    </row>
    <row r="305" spans="1:5" x14ac:dyDescent="0.25">
      <c r="A305" s="17" t="s">
        <v>552</v>
      </c>
      <c r="B305" s="18" t="s">
        <v>553</v>
      </c>
      <c r="C305" s="37">
        <v>93</v>
      </c>
      <c r="D305" s="38">
        <v>0</v>
      </c>
      <c r="E305" s="37">
        <v>93</v>
      </c>
    </row>
    <row r="306" spans="1:5" x14ac:dyDescent="0.25">
      <c r="A306" s="17" t="s">
        <v>554</v>
      </c>
      <c r="B306" s="18" t="s">
        <v>555</v>
      </c>
      <c r="C306" s="37">
        <v>147</v>
      </c>
      <c r="D306" s="38">
        <v>0</v>
      </c>
      <c r="E306" s="37">
        <v>147</v>
      </c>
    </row>
    <row r="307" spans="1:5" x14ac:dyDescent="0.25">
      <c r="A307" s="17" t="s">
        <v>558</v>
      </c>
      <c r="B307" s="18" t="s">
        <v>559</v>
      </c>
      <c r="C307" s="37">
        <v>208</v>
      </c>
      <c r="D307" s="38">
        <v>0</v>
      </c>
      <c r="E307" s="37">
        <v>208</v>
      </c>
    </row>
    <row r="308" spans="1:5" x14ac:dyDescent="0.25">
      <c r="A308" s="17" t="s">
        <v>560</v>
      </c>
      <c r="B308" s="18" t="s">
        <v>561</v>
      </c>
      <c r="C308" s="37">
        <v>95</v>
      </c>
      <c r="D308" s="38">
        <v>0</v>
      </c>
      <c r="E308" s="37">
        <v>95</v>
      </c>
    </row>
    <row r="309" spans="1:5" x14ac:dyDescent="0.25">
      <c r="A309" s="17" t="s">
        <v>562</v>
      </c>
      <c r="B309" s="18" t="s">
        <v>563</v>
      </c>
      <c r="C309" s="37">
        <v>206</v>
      </c>
      <c r="D309" s="38">
        <v>0</v>
      </c>
      <c r="E309" s="37">
        <v>206</v>
      </c>
    </row>
    <row r="310" spans="1:5" x14ac:dyDescent="0.25">
      <c r="A310" s="17" t="s">
        <v>564</v>
      </c>
      <c r="B310" s="18" t="s">
        <v>565</v>
      </c>
      <c r="C310" s="37">
        <v>281</v>
      </c>
      <c r="D310" s="38">
        <v>0</v>
      </c>
      <c r="E310" s="37">
        <v>281</v>
      </c>
    </row>
    <row r="311" spans="1:5" x14ac:dyDescent="0.25">
      <c r="A311" s="17" t="s">
        <v>566</v>
      </c>
      <c r="B311" s="18" t="s">
        <v>567</v>
      </c>
      <c r="C311" s="37">
        <v>81</v>
      </c>
      <c r="D311" s="38">
        <v>0</v>
      </c>
      <c r="E311" s="37">
        <v>81</v>
      </c>
    </row>
    <row r="312" spans="1:5" x14ac:dyDescent="0.25">
      <c r="A312" s="50" t="s">
        <v>568</v>
      </c>
      <c r="B312" s="51" t="s">
        <v>569</v>
      </c>
      <c r="C312" s="46">
        <f>C313+C321+C329+C332+C341+C349+C370+C376+C383+C389+C394+C406+C420</f>
        <v>67798</v>
      </c>
      <c r="D312" s="46">
        <f t="shared" ref="D312:E312" si="5">D313+D321+D329+D332+D341+D349+D370+D376+D383+D389+D394+D406+D420</f>
        <v>26107</v>
      </c>
      <c r="E312" s="46">
        <f t="shared" si="5"/>
        <v>41691</v>
      </c>
    </row>
    <row r="313" spans="1:5" x14ac:dyDescent="0.25">
      <c r="A313" s="15" t="s">
        <v>570</v>
      </c>
      <c r="B313" s="16" t="s">
        <v>571</v>
      </c>
      <c r="C313" s="4">
        <v>3916</v>
      </c>
      <c r="D313" s="5">
        <v>1973</v>
      </c>
      <c r="E313" s="5">
        <v>1943</v>
      </c>
    </row>
    <row r="314" spans="1:5" x14ac:dyDescent="0.25">
      <c r="A314" s="20" t="s">
        <v>572</v>
      </c>
      <c r="B314" s="28" t="s">
        <v>573</v>
      </c>
      <c r="C314" s="22">
        <v>1973</v>
      </c>
      <c r="D314" s="23">
        <v>1973</v>
      </c>
      <c r="E314" s="23">
        <v>0</v>
      </c>
    </row>
    <row r="315" spans="1:5" x14ac:dyDescent="0.25">
      <c r="A315" s="20" t="s">
        <v>574</v>
      </c>
      <c r="B315" s="21" t="s">
        <v>575</v>
      </c>
      <c r="C315" s="22">
        <v>1973</v>
      </c>
      <c r="D315" s="23">
        <v>1973</v>
      </c>
      <c r="E315" s="23">
        <v>0</v>
      </c>
    </row>
    <row r="316" spans="1:5" x14ac:dyDescent="0.25">
      <c r="A316" s="20" t="s">
        <v>576</v>
      </c>
      <c r="B316" s="28" t="s">
        <v>577</v>
      </c>
      <c r="C316" s="23">
        <v>482</v>
      </c>
      <c r="D316" s="23">
        <v>0</v>
      </c>
      <c r="E316" s="23">
        <v>482</v>
      </c>
    </row>
    <row r="317" spans="1:5" x14ac:dyDescent="0.25">
      <c r="A317" s="20" t="s">
        <v>578</v>
      </c>
      <c r="B317" s="28" t="s">
        <v>579</v>
      </c>
      <c r="C317" s="23">
        <v>479</v>
      </c>
      <c r="D317" s="23">
        <v>0</v>
      </c>
      <c r="E317" s="23">
        <v>479</v>
      </c>
    </row>
    <row r="318" spans="1:5" x14ac:dyDescent="0.25">
      <c r="A318" s="20" t="s">
        <v>580</v>
      </c>
      <c r="B318" s="28" t="s">
        <v>581</v>
      </c>
      <c r="C318" s="23">
        <v>370</v>
      </c>
      <c r="D318" s="23">
        <v>0</v>
      </c>
      <c r="E318" s="23">
        <v>370</v>
      </c>
    </row>
    <row r="319" spans="1:5" x14ac:dyDescent="0.25">
      <c r="A319" s="20" t="s">
        <v>582</v>
      </c>
      <c r="B319" s="28" t="s">
        <v>583</v>
      </c>
      <c r="C319" s="23">
        <v>198</v>
      </c>
      <c r="D319" s="23">
        <v>0</v>
      </c>
      <c r="E319" s="23">
        <v>198</v>
      </c>
    </row>
    <row r="320" spans="1:5" x14ac:dyDescent="0.25">
      <c r="A320" s="20" t="s">
        <v>584</v>
      </c>
      <c r="B320" s="28" t="s">
        <v>585</v>
      </c>
      <c r="C320" s="23">
        <v>414</v>
      </c>
      <c r="D320" s="23">
        <v>0</v>
      </c>
      <c r="E320" s="23">
        <v>414</v>
      </c>
    </row>
    <row r="321" spans="1:5" x14ac:dyDescent="0.25">
      <c r="A321" s="15" t="s">
        <v>586</v>
      </c>
      <c r="B321" s="16" t="s">
        <v>587</v>
      </c>
      <c r="C321" s="4">
        <v>2726</v>
      </c>
      <c r="D321" s="5">
        <v>2111</v>
      </c>
      <c r="E321" s="5">
        <v>615</v>
      </c>
    </row>
    <row r="322" spans="1:5" x14ac:dyDescent="0.25">
      <c r="A322" s="20" t="s">
        <v>588</v>
      </c>
      <c r="B322" s="28" t="s">
        <v>589</v>
      </c>
      <c r="C322" s="22">
        <v>2111</v>
      </c>
      <c r="D322" s="23">
        <v>2111</v>
      </c>
      <c r="E322" s="23">
        <v>0</v>
      </c>
    </row>
    <row r="323" spans="1:5" x14ac:dyDescent="0.25">
      <c r="A323" s="20" t="s">
        <v>590</v>
      </c>
      <c r="B323" s="21" t="s">
        <v>591</v>
      </c>
      <c r="C323" s="22">
        <v>2111</v>
      </c>
      <c r="D323" s="23">
        <v>2111</v>
      </c>
      <c r="E323" s="23">
        <v>0</v>
      </c>
    </row>
    <row r="324" spans="1:5" x14ac:dyDescent="0.25">
      <c r="A324" s="20" t="s">
        <v>592</v>
      </c>
      <c r="B324" s="28" t="s">
        <v>593</v>
      </c>
      <c r="C324" s="22">
        <v>137</v>
      </c>
      <c r="D324" s="23">
        <v>0</v>
      </c>
      <c r="E324" s="23">
        <v>137</v>
      </c>
    </row>
    <row r="325" spans="1:5" x14ac:dyDescent="0.25">
      <c r="A325" s="20" t="s">
        <v>594</v>
      </c>
      <c r="B325" s="28" t="s">
        <v>595</v>
      </c>
      <c r="C325" s="22">
        <v>115</v>
      </c>
      <c r="D325" s="23">
        <v>0</v>
      </c>
      <c r="E325" s="23">
        <v>115</v>
      </c>
    </row>
    <row r="326" spans="1:5" x14ac:dyDescent="0.25">
      <c r="A326" s="20" t="s">
        <v>596</v>
      </c>
      <c r="B326" s="28" t="s">
        <v>597</v>
      </c>
      <c r="C326" s="22">
        <v>118</v>
      </c>
      <c r="D326" s="23">
        <v>0</v>
      </c>
      <c r="E326" s="23">
        <v>118</v>
      </c>
    </row>
    <row r="327" spans="1:5" x14ac:dyDescent="0.25">
      <c r="A327" s="20" t="s">
        <v>598</v>
      </c>
      <c r="B327" s="28" t="s">
        <v>599</v>
      </c>
      <c r="C327" s="22">
        <v>245</v>
      </c>
      <c r="D327" s="23">
        <v>0</v>
      </c>
      <c r="E327" s="23">
        <v>245</v>
      </c>
    </row>
    <row r="328" spans="1:5" ht="25.5" x14ac:dyDescent="0.25">
      <c r="A328" s="20" t="s">
        <v>600</v>
      </c>
      <c r="B328" s="28" t="s">
        <v>601</v>
      </c>
      <c r="C328" s="23">
        <v>0</v>
      </c>
      <c r="D328" s="23">
        <v>0</v>
      </c>
      <c r="E328" s="23">
        <v>0</v>
      </c>
    </row>
    <row r="329" spans="1:5" ht="25.5" x14ac:dyDescent="0.25">
      <c r="A329" s="15" t="s">
        <v>602</v>
      </c>
      <c r="B329" s="16" t="s">
        <v>603</v>
      </c>
      <c r="C329" s="4">
        <v>3672</v>
      </c>
      <c r="D329" s="23">
        <v>0</v>
      </c>
      <c r="E329" s="5">
        <v>3672</v>
      </c>
    </row>
    <row r="330" spans="1:5" ht="25.5" x14ac:dyDescent="0.25">
      <c r="A330" s="20" t="s">
        <v>604</v>
      </c>
      <c r="B330" s="28" t="s">
        <v>605</v>
      </c>
      <c r="C330" s="22">
        <v>2493</v>
      </c>
      <c r="D330" s="23">
        <v>0</v>
      </c>
      <c r="E330" s="23">
        <v>2493</v>
      </c>
    </row>
    <row r="331" spans="1:5" ht="25.5" x14ac:dyDescent="0.25">
      <c r="A331" s="20" t="s">
        <v>606</v>
      </c>
      <c r="B331" s="28" t="s">
        <v>607</v>
      </c>
      <c r="C331" s="22">
        <v>1179</v>
      </c>
      <c r="D331" s="23">
        <v>0</v>
      </c>
      <c r="E331" s="23">
        <v>1179</v>
      </c>
    </row>
    <row r="332" spans="1:5" x14ac:dyDescent="0.25">
      <c r="A332" s="15" t="s">
        <v>608</v>
      </c>
      <c r="B332" s="16" t="s">
        <v>609</v>
      </c>
      <c r="C332" s="4">
        <v>8501</v>
      </c>
      <c r="D332" s="5">
        <v>4745</v>
      </c>
      <c r="E332" s="5">
        <v>3756</v>
      </c>
    </row>
    <row r="333" spans="1:5" x14ac:dyDescent="0.25">
      <c r="A333" s="20" t="s">
        <v>610</v>
      </c>
      <c r="B333" s="28" t="s">
        <v>611</v>
      </c>
      <c r="C333" s="22">
        <v>4745</v>
      </c>
      <c r="D333" s="23">
        <v>4745</v>
      </c>
      <c r="E333" s="23">
        <v>0</v>
      </c>
    </row>
    <row r="334" spans="1:5" x14ac:dyDescent="0.25">
      <c r="A334" s="20" t="s">
        <v>612</v>
      </c>
      <c r="B334" s="21" t="s">
        <v>613</v>
      </c>
      <c r="C334" s="22">
        <v>4745</v>
      </c>
      <c r="D334" s="23">
        <v>4745</v>
      </c>
      <c r="E334" s="23">
        <v>0</v>
      </c>
    </row>
    <row r="335" spans="1:5" x14ac:dyDescent="0.25">
      <c r="A335" s="20" t="s">
        <v>614</v>
      </c>
      <c r="B335" s="28" t="s">
        <v>615</v>
      </c>
      <c r="C335" s="22">
        <v>492</v>
      </c>
      <c r="D335" s="23">
        <v>0</v>
      </c>
      <c r="E335" s="23">
        <v>492</v>
      </c>
    </row>
    <row r="336" spans="1:5" ht="25.5" x14ac:dyDescent="0.25">
      <c r="A336" s="20" t="s">
        <v>616</v>
      </c>
      <c r="B336" s="28" t="s">
        <v>617</v>
      </c>
      <c r="C336" s="22">
        <v>1225</v>
      </c>
      <c r="D336" s="23">
        <v>0</v>
      </c>
      <c r="E336" s="23">
        <v>1225</v>
      </c>
    </row>
    <row r="337" spans="1:5" ht="25.5" x14ac:dyDescent="0.25">
      <c r="A337" s="20" t="s">
        <v>618</v>
      </c>
      <c r="B337" s="28" t="s">
        <v>619</v>
      </c>
      <c r="C337" s="22">
        <v>513</v>
      </c>
      <c r="D337" s="23">
        <v>0</v>
      </c>
      <c r="E337" s="23">
        <v>513</v>
      </c>
    </row>
    <row r="338" spans="1:5" x14ac:dyDescent="0.25">
      <c r="A338" s="20" t="s">
        <v>620</v>
      </c>
      <c r="B338" s="28" t="s">
        <v>621</v>
      </c>
      <c r="C338" s="22">
        <v>280</v>
      </c>
      <c r="D338" s="23">
        <v>0</v>
      </c>
      <c r="E338" s="23">
        <v>280</v>
      </c>
    </row>
    <row r="339" spans="1:5" x14ac:dyDescent="0.25">
      <c r="A339" s="20" t="s">
        <v>622</v>
      </c>
      <c r="B339" s="28" t="s">
        <v>623</v>
      </c>
      <c r="C339" s="22">
        <v>773</v>
      </c>
      <c r="D339" s="23">
        <v>0</v>
      </c>
      <c r="E339" s="23">
        <v>773</v>
      </c>
    </row>
    <row r="340" spans="1:5" x14ac:dyDescent="0.25">
      <c r="A340" s="20" t="s">
        <v>624</v>
      </c>
      <c r="B340" s="28" t="s">
        <v>625</v>
      </c>
      <c r="C340" s="22">
        <v>473</v>
      </c>
      <c r="D340" s="23">
        <v>0</v>
      </c>
      <c r="E340" s="23">
        <v>473</v>
      </c>
    </row>
    <row r="341" spans="1:5" x14ac:dyDescent="0.25">
      <c r="A341" s="15" t="s">
        <v>626</v>
      </c>
      <c r="B341" s="16" t="s">
        <v>627</v>
      </c>
      <c r="C341" s="4">
        <v>3984</v>
      </c>
      <c r="D341" s="5">
        <v>2680</v>
      </c>
      <c r="E341" s="5">
        <v>1304</v>
      </c>
    </row>
    <row r="342" spans="1:5" x14ac:dyDescent="0.25">
      <c r="A342" s="20" t="s">
        <v>628</v>
      </c>
      <c r="B342" s="28" t="s">
        <v>629</v>
      </c>
      <c r="C342" s="22">
        <v>2680</v>
      </c>
      <c r="D342" s="23">
        <v>2680</v>
      </c>
      <c r="E342" s="23">
        <v>0</v>
      </c>
    </row>
    <row r="343" spans="1:5" x14ac:dyDescent="0.25">
      <c r="A343" s="20" t="s">
        <v>630</v>
      </c>
      <c r="B343" s="21" t="s">
        <v>631</v>
      </c>
      <c r="C343" s="22">
        <v>2680</v>
      </c>
      <c r="D343" s="23">
        <v>2680</v>
      </c>
      <c r="E343" s="23">
        <v>0</v>
      </c>
    </row>
    <row r="344" spans="1:5" x14ac:dyDescent="0.25">
      <c r="A344" s="20" t="s">
        <v>632</v>
      </c>
      <c r="B344" s="28" t="s">
        <v>633</v>
      </c>
      <c r="C344" s="22">
        <v>414</v>
      </c>
      <c r="D344" s="23">
        <v>0</v>
      </c>
      <c r="E344" s="23">
        <v>414</v>
      </c>
    </row>
    <row r="345" spans="1:5" x14ac:dyDescent="0.25">
      <c r="A345" s="20" t="s">
        <v>634</v>
      </c>
      <c r="B345" s="28" t="s">
        <v>635</v>
      </c>
      <c r="C345" s="22">
        <v>335</v>
      </c>
      <c r="D345" s="23">
        <v>0</v>
      </c>
      <c r="E345" s="23">
        <v>335</v>
      </c>
    </row>
    <row r="346" spans="1:5" x14ac:dyDescent="0.25">
      <c r="A346" s="10" t="s">
        <v>636</v>
      </c>
      <c r="B346" s="31" t="s">
        <v>637</v>
      </c>
      <c r="C346" s="22">
        <v>230</v>
      </c>
      <c r="D346" s="23">
        <v>0</v>
      </c>
      <c r="E346" s="23">
        <v>230</v>
      </c>
    </row>
    <row r="347" spans="1:5" x14ac:dyDescent="0.25">
      <c r="A347" s="20" t="s">
        <v>638</v>
      </c>
      <c r="B347" s="28" t="s">
        <v>639</v>
      </c>
      <c r="C347" s="22">
        <v>208</v>
      </c>
      <c r="D347" s="23">
        <v>0</v>
      </c>
      <c r="E347" s="23">
        <v>208</v>
      </c>
    </row>
    <row r="348" spans="1:5" ht="25.5" x14ac:dyDescent="0.25">
      <c r="A348" s="20" t="s">
        <v>640</v>
      </c>
      <c r="B348" s="28" t="s">
        <v>641</v>
      </c>
      <c r="C348" s="22">
        <v>117</v>
      </c>
      <c r="D348" s="23">
        <v>0</v>
      </c>
      <c r="E348" s="23">
        <v>117</v>
      </c>
    </row>
    <row r="349" spans="1:5" x14ac:dyDescent="0.25">
      <c r="A349" s="15" t="s">
        <v>642</v>
      </c>
      <c r="B349" s="16" t="s">
        <v>643</v>
      </c>
      <c r="C349" s="4">
        <v>10989</v>
      </c>
      <c r="D349" s="5">
        <v>4752</v>
      </c>
      <c r="E349" s="5">
        <v>6237</v>
      </c>
    </row>
    <row r="350" spans="1:5" x14ac:dyDescent="0.25">
      <c r="A350" s="20" t="s">
        <v>644</v>
      </c>
      <c r="B350" s="28" t="s">
        <v>645</v>
      </c>
      <c r="C350" s="22">
        <v>1095</v>
      </c>
      <c r="D350" s="23">
        <v>1095</v>
      </c>
      <c r="E350" s="23">
        <v>0</v>
      </c>
    </row>
    <row r="351" spans="1:5" x14ac:dyDescent="0.25">
      <c r="A351" s="20" t="s">
        <v>646</v>
      </c>
      <c r="B351" s="21" t="s">
        <v>647</v>
      </c>
      <c r="C351" s="22">
        <v>1095</v>
      </c>
      <c r="D351" s="23">
        <v>1095</v>
      </c>
      <c r="E351" s="23">
        <v>0</v>
      </c>
    </row>
    <row r="352" spans="1:5" x14ac:dyDescent="0.25">
      <c r="A352" s="20" t="s">
        <v>648</v>
      </c>
      <c r="B352" s="28" t="s">
        <v>649</v>
      </c>
      <c r="C352" s="22">
        <v>3493</v>
      </c>
      <c r="D352" s="23">
        <v>3487</v>
      </c>
      <c r="E352" s="23">
        <v>6</v>
      </c>
    </row>
    <row r="353" spans="1:5" x14ac:dyDescent="0.25">
      <c r="A353" s="20" t="s">
        <v>650</v>
      </c>
      <c r="B353" s="21" t="s">
        <v>651</v>
      </c>
      <c r="C353" s="22">
        <v>3487</v>
      </c>
      <c r="D353" s="23">
        <v>3487</v>
      </c>
      <c r="E353" s="23">
        <v>0</v>
      </c>
    </row>
    <row r="354" spans="1:5" x14ac:dyDescent="0.25">
      <c r="A354" s="20" t="s">
        <v>652</v>
      </c>
      <c r="B354" s="28" t="s">
        <v>653</v>
      </c>
      <c r="C354" s="22">
        <v>170</v>
      </c>
      <c r="D354" s="23">
        <v>170</v>
      </c>
      <c r="E354" s="23">
        <v>0</v>
      </c>
    </row>
    <row r="355" spans="1:5" x14ac:dyDescent="0.25">
      <c r="A355" s="20" t="s">
        <v>654</v>
      </c>
      <c r="B355" s="21" t="s">
        <v>655</v>
      </c>
      <c r="C355" s="22">
        <v>170</v>
      </c>
      <c r="D355" s="23">
        <v>170</v>
      </c>
      <c r="E355" s="23">
        <v>0</v>
      </c>
    </row>
    <row r="356" spans="1:5" x14ac:dyDescent="0.25">
      <c r="A356" s="20" t="s">
        <v>656</v>
      </c>
      <c r="B356" s="28" t="s">
        <v>657</v>
      </c>
      <c r="C356" s="22">
        <v>908</v>
      </c>
      <c r="D356" s="23">
        <v>0</v>
      </c>
      <c r="E356" s="23">
        <v>908</v>
      </c>
    </row>
    <row r="357" spans="1:5" x14ac:dyDescent="0.25">
      <c r="A357" s="20" t="s">
        <v>658</v>
      </c>
      <c r="B357" s="28" t="s">
        <v>633</v>
      </c>
      <c r="C357" s="22">
        <v>481</v>
      </c>
      <c r="D357" s="23">
        <v>0</v>
      </c>
      <c r="E357" s="23">
        <v>481</v>
      </c>
    </row>
    <row r="358" spans="1:5" x14ac:dyDescent="0.25">
      <c r="A358" s="20" t="s">
        <v>659</v>
      </c>
      <c r="B358" s="28" t="s">
        <v>660</v>
      </c>
      <c r="C358" s="22">
        <v>91</v>
      </c>
      <c r="D358" s="23">
        <v>0</v>
      </c>
      <c r="E358" s="23">
        <v>91</v>
      </c>
    </row>
    <row r="359" spans="1:5" x14ac:dyDescent="0.25">
      <c r="A359" s="20" t="s">
        <v>661</v>
      </c>
      <c r="B359" s="28" t="s">
        <v>662</v>
      </c>
      <c r="C359" s="22">
        <v>708</v>
      </c>
      <c r="D359" s="23">
        <v>0</v>
      </c>
      <c r="E359" s="23">
        <v>708</v>
      </c>
    </row>
    <row r="360" spans="1:5" x14ac:dyDescent="0.25">
      <c r="A360" s="20" t="s">
        <v>663</v>
      </c>
      <c r="B360" s="28" t="s">
        <v>664</v>
      </c>
      <c r="C360" s="22">
        <v>281</v>
      </c>
      <c r="D360" s="23">
        <v>0</v>
      </c>
      <c r="E360" s="23">
        <v>281</v>
      </c>
    </row>
    <row r="361" spans="1:5" x14ac:dyDescent="0.25">
      <c r="A361" s="20" t="s">
        <v>665</v>
      </c>
      <c r="B361" s="28" t="s">
        <v>666</v>
      </c>
      <c r="C361" s="22">
        <v>527</v>
      </c>
      <c r="D361" s="23">
        <v>0</v>
      </c>
      <c r="E361" s="23">
        <v>527</v>
      </c>
    </row>
    <row r="362" spans="1:5" x14ac:dyDescent="0.25">
      <c r="A362" s="20" t="s">
        <v>667</v>
      </c>
      <c r="B362" s="28" t="s">
        <v>668</v>
      </c>
      <c r="C362" s="22">
        <v>286</v>
      </c>
      <c r="D362" s="23">
        <v>0</v>
      </c>
      <c r="E362" s="23">
        <v>286</v>
      </c>
    </row>
    <row r="363" spans="1:5" x14ac:dyDescent="0.25">
      <c r="A363" s="20" t="s">
        <v>669</v>
      </c>
      <c r="B363" s="28" t="s">
        <v>670</v>
      </c>
      <c r="C363" s="22">
        <v>333</v>
      </c>
      <c r="D363" s="23">
        <v>0</v>
      </c>
      <c r="E363" s="23">
        <v>333</v>
      </c>
    </row>
    <row r="364" spans="1:5" x14ac:dyDescent="0.25">
      <c r="A364" s="20" t="s">
        <v>671</v>
      </c>
      <c r="B364" s="28" t="s">
        <v>672</v>
      </c>
      <c r="C364" s="22">
        <v>925</v>
      </c>
      <c r="D364" s="23">
        <v>0</v>
      </c>
      <c r="E364" s="23">
        <v>925</v>
      </c>
    </row>
    <row r="365" spans="1:5" x14ac:dyDescent="0.25">
      <c r="A365" s="20" t="s">
        <v>673</v>
      </c>
      <c r="B365" s="28" t="s">
        <v>674</v>
      </c>
      <c r="C365" s="22">
        <v>214</v>
      </c>
      <c r="D365" s="23">
        <v>0</v>
      </c>
      <c r="E365" s="23">
        <v>214</v>
      </c>
    </row>
    <row r="366" spans="1:5" x14ac:dyDescent="0.25">
      <c r="A366" s="20" t="s">
        <v>675</v>
      </c>
      <c r="B366" s="28" t="s">
        <v>676</v>
      </c>
      <c r="C366" s="22">
        <v>600</v>
      </c>
      <c r="D366" s="23">
        <v>0</v>
      </c>
      <c r="E366" s="23">
        <v>600</v>
      </c>
    </row>
    <row r="367" spans="1:5" x14ac:dyDescent="0.25">
      <c r="A367" s="20" t="s">
        <v>677</v>
      </c>
      <c r="B367" s="28" t="s">
        <v>678</v>
      </c>
      <c r="C367" s="22">
        <v>364</v>
      </c>
      <c r="D367" s="23">
        <v>0</v>
      </c>
      <c r="E367" s="23">
        <v>364</v>
      </c>
    </row>
    <row r="368" spans="1:5" x14ac:dyDescent="0.25">
      <c r="A368" s="20" t="s">
        <v>679</v>
      </c>
      <c r="B368" s="28" t="s">
        <v>680</v>
      </c>
      <c r="C368" s="22">
        <v>331</v>
      </c>
      <c r="D368" s="23">
        <v>0</v>
      </c>
      <c r="E368" s="23">
        <v>331</v>
      </c>
    </row>
    <row r="369" spans="1:5" x14ac:dyDescent="0.25">
      <c r="A369" s="20" t="s">
        <v>681</v>
      </c>
      <c r="B369" s="28" t="s">
        <v>682</v>
      </c>
      <c r="C369" s="22">
        <v>182</v>
      </c>
      <c r="D369" s="23">
        <v>0</v>
      </c>
      <c r="E369" s="23">
        <v>182</v>
      </c>
    </row>
    <row r="370" spans="1:5" x14ac:dyDescent="0.25">
      <c r="A370" s="15" t="s">
        <v>683</v>
      </c>
      <c r="B370" s="16" t="s">
        <v>684</v>
      </c>
      <c r="C370" s="4">
        <v>4179</v>
      </c>
      <c r="D370" s="23">
        <v>0</v>
      </c>
      <c r="E370" s="5">
        <v>4179</v>
      </c>
    </row>
    <row r="371" spans="1:5" x14ac:dyDescent="0.25">
      <c r="A371" s="20" t="s">
        <v>685</v>
      </c>
      <c r="B371" s="28" t="s">
        <v>686</v>
      </c>
      <c r="C371" s="22">
        <v>129</v>
      </c>
      <c r="D371" s="23">
        <v>0</v>
      </c>
      <c r="E371" s="23">
        <v>129</v>
      </c>
    </row>
    <row r="372" spans="1:5" ht="25.5" x14ac:dyDescent="0.25">
      <c r="A372" s="20" t="s">
        <v>687</v>
      </c>
      <c r="B372" s="28" t="s">
        <v>688</v>
      </c>
      <c r="C372" s="22">
        <v>3382</v>
      </c>
      <c r="D372" s="23">
        <v>0</v>
      </c>
      <c r="E372" s="23">
        <v>3382</v>
      </c>
    </row>
    <row r="373" spans="1:5" x14ac:dyDescent="0.25">
      <c r="A373" s="20" t="s">
        <v>689</v>
      </c>
      <c r="B373" s="28" t="s">
        <v>690</v>
      </c>
      <c r="C373" s="22">
        <v>408</v>
      </c>
      <c r="D373" s="23">
        <v>0</v>
      </c>
      <c r="E373" s="23">
        <v>408</v>
      </c>
    </row>
    <row r="374" spans="1:5" ht="25.5" x14ac:dyDescent="0.25">
      <c r="A374" s="20" t="s">
        <v>691</v>
      </c>
      <c r="B374" s="28" t="s">
        <v>692</v>
      </c>
      <c r="C374" s="22">
        <v>260</v>
      </c>
      <c r="D374" s="23">
        <v>0</v>
      </c>
      <c r="E374" s="23">
        <v>260</v>
      </c>
    </row>
    <row r="375" spans="1:5" ht="25.5" x14ac:dyDescent="0.25">
      <c r="A375" s="20" t="s">
        <v>693</v>
      </c>
      <c r="B375" s="28" t="s">
        <v>694</v>
      </c>
      <c r="C375" s="23">
        <v>0</v>
      </c>
      <c r="D375" s="23">
        <v>0</v>
      </c>
      <c r="E375" s="23">
        <v>0</v>
      </c>
    </row>
    <row r="376" spans="1:5" x14ac:dyDescent="0.25">
      <c r="A376" s="15" t="s">
        <v>695</v>
      </c>
      <c r="B376" s="16" t="s">
        <v>696</v>
      </c>
      <c r="C376" s="4">
        <v>4051</v>
      </c>
      <c r="D376" s="23">
        <v>0</v>
      </c>
      <c r="E376" s="4">
        <v>4051</v>
      </c>
    </row>
    <row r="377" spans="1:5" x14ac:dyDescent="0.25">
      <c r="A377" s="20" t="s">
        <v>697</v>
      </c>
      <c r="B377" s="28" t="s">
        <v>698</v>
      </c>
      <c r="C377" s="22">
        <v>352</v>
      </c>
      <c r="D377" s="23">
        <v>0</v>
      </c>
      <c r="E377" s="23">
        <v>352</v>
      </c>
    </row>
    <row r="378" spans="1:5" x14ac:dyDescent="0.25">
      <c r="A378" s="10" t="s">
        <v>699</v>
      </c>
      <c r="B378" s="31" t="s">
        <v>700</v>
      </c>
      <c r="C378" s="22">
        <v>2320</v>
      </c>
      <c r="D378" s="23">
        <v>0</v>
      </c>
      <c r="E378" s="23">
        <v>2320</v>
      </c>
    </row>
    <row r="379" spans="1:5" x14ac:dyDescent="0.25">
      <c r="A379" s="10" t="s">
        <v>701</v>
      </c>
      <c r="B379" s="31" t="s">
        <v>702</v>
      </c>
      <c r="C379" s="22">
        <v>252</v>
      </c>
      <c r="D379" s="23">
        <v>0</v>
      </c>
      <c r="E379" s="23">
        <v>252</v>
      </c>
    </row>
    <row r="380" spans="1:5" x14ac:dyDescent="0.25">
      <c r="A380" s="10" t="s">
        <v>703</v>
      </c>
      <c r="B380" s="31" t="s">
        <v>704</v>
      </c>
      <c r="C380" s="22">
        <v>214</v>
      </c>
      <c r="D380" s="23">
        <v>0</v>
      </c>
      <c r="E380" s="23">
        <v>214</v>
      </c>
    </row>
    <row r="381" spans="1:5" ht="25.5" x14ac:dyDescent="0.25">
      <c r="A381" s="20" t="s">
        <v>705</v>
      </c>
      <c r="B381" s="28" t="s">
        <v>706</v>
      </c>
      <c r="C381" s="39">
        <v>687</v>
      </c>
      <c r="D381" s="23">
        <v>0</v>
      </c>
      <c r="E381" s="40">
        <v>687</v>
      </c>
    </row>
    <row r="382" spans="1:5" x14ac:dyDescent="0.25">
      <c r="A382" s="20" t="s">
        <v>707</v>
      </c>
      <c r="B382" s="28" t="s">
        <v>708</v>
      </c>
      <c r="C382" s="22">
        <v>226</v>
      </c>
      <c r="D382" s="23">
        <v>0</v>
      </c>
      <c r="E382" s="23">
        <v>226</v>
      </c>
    </row>
    <row r="383" spans="1:5" x14ac:dyDescent="0.25">
      <c r="A383" s="15" t="s">
        <v>709</v>
      </c>
      <c r="B383" s="16" t="s">
        <v>710</v>
      </c>
      <c r="C383" s="4">
        <v>4228</v>
      </c>
      <c r="D383" s="5">
        <v>2514</v>
      </c>
      <c r="E383" s="5">
        <v>1714</v>
      </c>
    </row>
    <row r="384" spans="1:5" x14ac:dyDescent="0.25">
      <c r="A384" s="20" t="s">
        <v>711</v>
      </c>
      <c r="B384" s="28" t="s">
        <v>712</v>
      </c>
      <c r="C384" s="22">
        <v>2514</v>
      </c>
      <c r="D384" s="23">
        <v>2514</v>
      </c>
      <c r="E384" s="23">
        <v>0</v>
      </c>
    </row>
    <row r="385" spans="1:5" x14ac:dyDescent="0.25">
      <c r="A385" s="20" t="s">
        <v>713</v>
      </c>
      <c r="B385" s="21" t="s">
        <v>714</v>
      </c>
      <c r="C385" s="22">
        <v>2514</v>
      </c>
      <c r="D385" s="23">
        <v>2514</v>
      </c>
      <c r="E385" s="23">
        <v>0</v>
      </c>
    </row>
    <row r="386" spans="1:5" ht="25.5" x14ac:dyDescent="0.25">
      <c r="A386" s="20">
        <v>9863741111</v>
      </c>
      <c r="B386" s="28" t="s">
        <v>715</v>
      </c>
      <c r="C386" s="22">
        <v>686</v>
      </c>
      <c r="D386" s="23">
        <v>0</v>
      </c>
      <c r="E386" s="23">
        <v>686</v>
      </c>
    </row>
    <row r="387" spans="1:5" x14ac:dyDescent="0.25">
      <c r="A387" s="20" t="s">
        <v>716</v>
      </c>
      <c r="B387" s="28" t="s">
        <v>717</v>
      </c>
      <c r="C387" s="22">
        <v>263</v>
      </c>
      <c r="D387" s="23">
        <v>0</v>
      </c>
      <c r="E387" s="23">
        <v>263</v>
      </c>
    </row>
    <row r="388" spans="1:5" ht="25.5" x14ac:dyDescent="0.25">
      <c r="A388" s="20" t="s">
        <v>718</v>
      </c>
      <c r="B388" s="28" t="s">
        <v>719</v>
      </c>
      <c r="C388" s="22">
        <v>765</v>
      </c>
      <c r="D388" s="23">
        <v>0</v>
      </c>
      <c r="E388" s="23">
        <v>765</v>
      </c>
    </row>
    <row r="389" spans="1:5" ht="25.5" x14ac:dyDescent="0.25">
      <c r="A389" s="15" t="s">
        <v>720</v>
      </c>
      <c r="B389" s="16" t="s">
        <v>721</v>
      </c>
      <c r="C389" s="4">
        <v>4326</v>
      </c>
      <c r="D389" s="23">
        <v>0</v>
      </c>
      <c r="E389" s="5">
        <v>4326</v>
      </c>
    </row>
    <row r="390" spans="1:5" x14ac:dyDescent="0.25">
      <c r="A390" s="20" t="s">
        <v>722</v>
      </c>
      <c r="B390" s="28" t="s">
        <v>723</v>
      </c>
      <c r="C390" s="22">
        <v>709</v>
      </c>
      <c r="D390" s="23">
        <v>0</v>
      </c>
      <c r="E390" s="23">
        <v>709</v>
      </c>
    </row>
    <row r="391" spans="1:5" x14ac:dyDescent="0.25">
      <c r="A391" s="20" t="s">
        <v>724</v>
      </c>
      <c r="B391" s="28" t="s">
        <v>725</v>
      </c>
      <c r="C391" s="22">
        <v>843</v>
      </c>
      <c r="D391" s="23">
        <v>0</v>
      </c>
      <c r="E391" s="23">
        <v>843</v>
      </c>
    </row>
    <row r="392" spans="1:5" x14ac:dyDescent="0.25">
      <c r="A392" s="20" t="s">
        <v>726</v>
      </c>
      <c r="B392" s="28" t="s">
        <v>727</v>
      </c>
      <c r="C392" s="22">
        <v>2438</v>
      </c>
      <c r="D392" s="23">
        <v>0</v>
      </c>
      <c r="E392" s="23">
        <v>2438</v>
      </c>
    </row>
    <row r="393" spans="1:5" x14ac:dyDescent="0.25">
      <c r="A393" s="20" t="s">
        <v>728</v>
      </c>
      <c r="B393" s="28" t="s">
        <v>729</v>
      </c>
      <c r="C393" s="22">
        <v>336</v>
      </c>
      <c r="D393" s="23">
        <v>0</v>
      </c>
      <c r="E393" s="23">
        <v>336</v>
      </c>
    </row>
    <row r="394" spans="1:5" x14ac:dyDescent="0.25">
      <c r="A394" s="2" t="s">
        <v>730</v>
      </c>
      <c r="B394" s="3" t="s">
        <v>731</v>
      </c>
      <c r="C394" s="4">
        <v>7312</v>
      </c>
      <c r="D394" s="5">
        <v>3470</v>
      </c>
      <c r="E394" s="5">
        <v>3842</v>
      </c>
    </row>
    <row r="395" spans="1:5" x14ac:dyDescent="0.25">
      <c r="A395" s="20" t="s">
        <v>732</v>
      </c>
      <c r="B395" s="28" t="s">
        <v>733</v>
      </c>
      <c r="C395" s="22">
        <v>3471</v>
      </c>
      <c r="D395" s="23">
        <v>3470</v>
      </c>
      <c r="E395" s="23">
        <v>1</v>
      </c>
    </row>
    <row r="396" spans="1:5" x14ac:dyDescent="0.25">
      <c r="A396" s="20" t="s">
        <v>734</v>
      </c>
      <c r="B396" s="21" t="s">
        <v>735</v>
      </c>
      <c r="C396" s="22">
        <v>3470</v>
      </c>
      <c r="D396" s="23">
        <v>3470</v>
      </c>
      <c r="E396" s="23">
        <v>0</v>
      </c>
    </row>
    <row r="397" spans="1:5" x14ac:dyDescent="0.25">
      <c r="A397" s="20" t="s">
        <v>736</v>
      </c>
      <c r="B397" s="28" t="s">
        <v>737</v>
      </c>
      <c r="C397" s="22">
        <v>469</v>
      </c>
      <c r="D397" s="23">
        <v>0</v>
      </c>
      <c r="E397" s="23">
        <v>469</v>
      </c>
    </row>
    <row r="398" spans="1:5" x14ac:dyDescent="0.25">
      <c r="A398" s="20" t="s">
        <v>738</v>
      </c>
      <c r="B398" s="28" t="s">
        <v>739</v>
      </c>
      <c r="C398" s="22">
        <v>418</v>
      </c>
      <c r="D398" s="23">
        <v>0</v>
      </c>
      <c r="E398" s="23">
        <v>418</v>
      </c>
    </row>
    <row r="399" spans="1:5" ht="25.5" x14ac:dyDescent="0.25">
      <c r="A399" s="20" t="s">
        <v>740</v>
      </c>
      <c r="B399" s="28" t="s">
        <v>741</v>
      </c>
      <c r="C399" s="39">
        <v>317</v>
      </c>
      <c r="D399" s="23">
        <v>0</v>
      </c>
      <c r="E399" s="40">
        <v>317</v>
      </c>
    </row>
    <row r="400" spans="1:5" x14ac:dyDescent="0.25">
      <c r="A400" s="10" t="s">
        <v>742</v>
      </c>
      <c r="B400" s="31" t="s">
        <v>743</v>
      </c>
      <c r="C400" s="22">
        <v>494</v>
      </c>
      <c r="D400" s="23">
        <v>0</v>
      </c>
      <c r="E400" s="23">
        <v>494</v>
      </c>
    </row>
    <row r="401" spans="1:5" x14ac:dyDescent="0.25">
      <c r="A401" s="20" t="s">
        <v>744</v>
      </c>
      <c r="B401" s="28" t="s">
        <v>745</v>
      </c>
      <c r="C401" s="22">
        <v>453</v>
      </c>
      <c r="D401" s="23">
        <v>0</v>
      </c>
      <c r="E401" s="23">
        <v>453</v>
      </c>
    </row>
    <row r="402" spans="1:5" x14ac:dyDescent="0.25">
      <c r="A402" s="20" t="s">
        <v>746</v>
      </c>
      <c r="B402" s="28" t="s">
        <v>747</v>
      </c>
      <c r="C402" s="22">
        <v>440</v>
      </c>
      <c r="D402" s="23">
        <v>0</v>
      </c>
      <c r="E402" s="23">
        <v>440</v>
      </c>
    </row>
    <row r="403" spans="1:5" x14ac:dyDescent="0.25">
      <c r="A403" s="20" t="s">
        <v>748</v>
      </c>
      <c r="B403" s="28" t="s">
        <v>749</v>
      </c>
      <c r="C403" s="22">
        <v>504</v>
      </c>
      <c r="D403" s="23">
        <v>0</v>
      </c>
      <c r="E403" s="23">
        <v>504</v>
      </c>
    </row>
    <row r="404" spans="1:5" x14ac:dyDescent="0.25">
      <c r="A404" s="20" t="s">
        <v>750</v>
      </c>
      <c r="B404" s="28" t="s">
        <v>751</v>
      </c>
      <c r="C404" s="22">
        <v>505</v>
      </c>
      <c r="D404" s="23">
        <v>0</v>
      </c>
      <c r="E404" s="23">
        <v>505</v>
      </c>
    </row>
    <row r="405" spans="1:5" x14ac:dyDescent="0.25">
      <c r="A405" s="20" t="s">
        <v>752</v>
      </c>
      <c r="B405" s="28" t="s">
        <v>753</v>
      </c>
      <c r="C405" s="22">
        <v>241</v>
      </c>
      <c r="D405" s="23">
        <v>0</v>
      </c>
      <c r="E405" s="23">
        <v>241</v>
      </c>
    </row>
    <row r="406" spans="1:5" x14ac:dyDescent="0.25">
      <c r="A406" s="15" t="s">
        <v>754</v>
      </c>
      <c r="B406" s="16" t="s">
        <v>755</v>
      </c>
      <c r="C406" s="4">
        <v>7035</v>
      </c>
      <c r="D406" s="5">
        <v>3862</v>
      </c>
      <c r="E406" s="5">
        <v>3173</v>
      </c>
    </row>
    <row r="407" spans="1:5" x14ac:dyDescent="0.25">
      <c r="A407" s="20" t="s">
        <v>756</v>
      </c>
      <c r="B407" s="28" t="s">
        <v>757</v>
      </c>
      <c r="C407" s="22">
        <v>3028</v>
      </c>
      <c r="D407" s="23">
        <v>3028</v>
      </c>
      <c r="E407" s="23">
        <v>0</v>
      </c>
    </row>
    <row r="408" spans="1:5" x14ac:dyDescent="0.25">
      <c r="A408" s="20" t="s">
        <v>758</v>
      </c>
      <c r="B408" s="21" t="s">
        <v>759</v>
      </c>
      <c r="C408" s="22">
        <v>3028</v>
      </c>
      <c r="D408" s="23">
        <v>3028</v>
      </c>
      <c r="E408" s="23">
        <v>0</v>
      </c>
    </row>
    <row r="409" spans="1:5" x14ac:dyDescent="0.25">
      <c r="A409" s="20" t="s">
        <v>760</v>
      </c>
      <c r="B409" s="28" t="s">
        <v>761</v>
      </c>
      <c r="C409" s="22">
        <v>212</v>
      </c>
      <c r="D409" s="23">
        <v>212</v>
      </c>
      <c r="E409" s="23">
        <v>0</v>
      </c>
    </row>
    <row r="410" spans="1:5" x14ac:dyDescent="0.25">
      <c r="A410" s="20" t="s">
        <v>762</v>
      </c>
      <c r="B410" s="21" t="s">
        <v>763</v>
      </c>
      <c r="C410" s="22">
        <v>212</v>
      </c>
      <c r="D410" s="23">
        <v>212</v>
      </c>
      <c r="E410" s="23">
        <v>0</v>
      </c>
    </row>
    <row r="411" spans="1:5" x14ac:dyDescent="0.25">
      <c r="A411" s="20" t="s">
        <v>764</v>
      </c>
      <c r="B411" s="28" t="s">
        <v>765</v>
      </c>
      <c r="C411" s="22">
        <v>622</v>
      </c>
      <c r="D411" s="23">
        <v>622</v>
      </c>
      <c r="E411" s="23">
        <v>0</v>
      </c>
    </row>
    <row r="412" spans="1:5" x14ac:dyDescent="0.25">
      <c r="A412" s="20" t="s">
        <v>766</v>
      </c>
      <c r="B412" s="21" t="s">
        <v>767</v>
      </c>
      <c r="C412" s="22">
        <v>622</v>
      </c>
      <c r="D412" s="23">
        <v>622</v>
      </c>
      <c r="E412" s="23">
        <v>0</v>
      </c>
    </row>
    <row r="413" spans="1:5" x14ac:dyDescent="0.25">
      <c r="A413" s="20" t="s">
        <v>768</v>
      </c>
      <c r="B413" s="28" t="s">
        <v>769</v>
      </c>
      <c r="C413" s="22">
        <v>1188</v>
      </c>
      <c r="D413" s="23">
        <v>0</v>
      </c>
      <c r="E413" s="23">
        <v>1188</v>
      </c>
    </row>
    <row r="414" spans="1:5" x14ac:dyDescent="0.25">
      <c r="A414" s="20" t="s">
        <v>770</v>
      </c>
      <c r="B414" s="28" t="s">
        <v>771</v>
      </c>
      <c r="C414" s="22">
        <v>419</v>
      </c>
      <c r="D414" s="23">
        <v>0</v>
      </c>
      <c r="E414" s="23">
        <v>419</v>
      </c>
    </row>
    <row r="415" spans="1:5" x14ac:dyDescent="0.25">
      <c r="A415" s="20" t="s">
        <v>772</v>
      </c>
      <c r="B415" s="28" t="s">
        <v>773</v>
      </c>
      <c r="C415" s="22">
        <v>550</v>
      </c>
      <c r="D415" s="23">
        <v>0</v>
      </c>
      <c r="E415" s="23">
        <v>550</v>
      </c>
    </row>
    <row r="416" spans="1:5" x14ac:dyDescent="0.25">
      <c r="A416" s="20" t="s">
        <v>774</v>
      </c>
      <c r="B416" s="28" t="s">
        <v>775</v>
      </c>
      <c r="C416" s="22">
        <v>489</v>
      </c>
      <c r="D416" s="23">
        <v>0</v>
      </c>
      <c r="E416" s="23">
        <v>489</v>
      </c>
    </row>
    <row r="417" spans="1:5" x14ac:dyDescent="0.25">
      <c r="A417" s="20" t="s">
        <v>776</v>
      </c>
      <c r="B417" s="28" t="s">
        <v>777</v>
      </c>
      <c r="C417" s="22">
        <v>257</v>
      </c>
      <c r="D417" s="23">
        <v>0</v>
      </c>
      <c r="E417" s="23">
        <v>257</v>
      </c>
    </row>
    <row r="418" spans="1:5" x14ac:dyDescent="0.25">
      <c r="A418" s="20" t="s">
        <v>778</v>
      </c>
      <c r="B418" s="28" t="s">
        <v>779</v>
      </c>
      <c r="C418" s="22">
        <v>142</v>
      </c>
      <c r="D418" s="23">
        <v>0</v>
      </c>
      <c r="E418" s="23">
        <v>142</v>
      </c>
    </row>
    <row r="419" spans="1:5" ht="25.5" x14ac:dyDescent="0.25">
      <c r="A419" s="20" t="s">
        <v>780</v>
      </c>
      <c r="B419" s="28" t="s">
        <v>781</v>
      </c>
      <c r="C419" s="39">
        <v>128</v>
      </c>
      <c r="D419" s="23">
        <v>0</v>
      </c>
      <c r="E419" s="40">
        <v>128</v>
      </c>
    </row>
    <row r="420" spans="1:5" ht="25.5" x14ac:dyDescent="0.25">
      <c r="A420" s="15" t="s">
        <v>782</v>
      </c>
      <c r="B420" s="16" t="s">
        <v>783</v>
      </c>
      <c r="C420" s="4">
        <v>2879</v>
      </c>
      <c r="D420" s="1">
        <v>0</v>
      </c>
      <c r="E420" s="5">
        <v>2879</v>
      </c>
    </row>
    <row r="421" spans="1:5" x14ac:dyDescent="0.25">
      <c r="A421" s="20" t="s">
        <v>784</v>
      </c>
      <c r="B421" s="28" t="s">
        <v>785</v>
      </c>
      <c r="C421" s="22">
        <v>249</v>
      </c>
      <c r="D421" s="23">
        <v>0</v>
      </c>
      <c r="E421" s="23">
        <v>249</v>
      </c>
    </row>
    <row r="422" spans="1:5" x14ac:dyDescent="0.25">
      <c r="A422" s="20" t="s">
        <v>786</v>
      </c>
      <c r="B422" s="28" t="s">
        <v>787</v>
      </c>
      <c r="C422" s="22">
        <v>733</v>
      </c>
      <c r="D422" s="23">
        <v>0</v>
      </c>
      <c r="E422" s="23">
        <v>733</v>
      </c>
    </row>
    <row r="423" spans="1:5" x14ac:dyDescent="0.25">
      <c r="A423" s="20" t="s">
        <v>788</v>
      </c>
      <c r="B423" s="28" t="s">
        <v>789</v>
      </c>
      <c r="C423" s="22">
        <v>1897</v>
      </c>
      <c r="D423" s="23">
        <v>0</v>
      </c>
      <c r="E423" s="23">
        <v>1897</v>
      </c>
    </row>
    <row r="424" spans="1:5" x14ac:dyDescent="0.25">
      <c r="A424" s="50" t="s">
        <v>791</v>
      </c>
      <c r="B424" s="51" t="s">
        <v>792</v>
      </c>
      <c r="C424" s="46">
        <v>49527</v>
      </c>
      <c r="D424" s="47">
        <v>35242</v>
      </c>
      <c r="E424" s="47">
        <v>14285</v>
      </c>
    </row>
    <row r="425" spans="1:5" x14ac:dyDescent="0.25">
      <c r="A425" s="15" t="s">
        <v>793</v>
      </c>
      <c r="B425" s="16" t="s">
        <v>794</v>
      </c>
      <c r="C425" s="4">
        <v>15722</v>
      </c>
      <c r="D425" s="5">
        <v>15240</v>
      </c>
      <c r="E425" s="5">
        <v>482</v>
      </c>
    </row>
    <row r="426" spans="1:5" x14ac:dyDescent="0.25">
      <c r="A426" s="20" t="s">
        <v>795</v>
      </c>
      <c r="B426" s="21" t="s">
        <v>796</v>
      </c>
      <c r="C426" s="22">
        <v>15240</v>
      </c>
      <c r="D426" s="23">
        <v>15240</v>
      </c>
      <c r="E426" s="23">
        <v>0</v>
      </c>
    </row>
    <row r="427" spans="1:5" x14ac:dyDescent="0.25">
      <c r="A427" s="15">
        <v>7771500011</v>
      </c>
      <c r="B427" s="16" t="s">
        <v>797</v>
      </c>
      <c r="C427" s="4">
        <v>5056</v>
      </c>
      <c r="D427" s="5">
        <v>3262</v>
      </c>
      <c r="E427" s="5">
        <v>1794</v>
      </c>
    </row>
    <row r="428" spans="1:5" x14ac:dyDescent="0.25">
      <c r="A428" s="20" t="s">
        <v>798</v>
      </c>
      <c r="B428" s="21" t="s">
        <v>799</v>
      </c>
      <c r="C428" s="22">
        <v>3138</v>
      </c>
      <c r="D428" s="23">
        <v>3138</v>
      </c>
      <c r="E428" s="23">
        <v>0</v>
      </c>
    </row>
    <row r="429" spans="1:5" x14ac:dyDescent="0.25">
      <c r="A429" s="20" t="s">
        <v>800</v>
      </c>
      <c r="B429" s="21" t="s">
        <v>801</v>
      </c>
      <c r="C429" s="22">
        <v>124</v>
      </c>
      <c r="D429" s="23">
        <v>124</v>
      </c>
      <c r="E429" s="23">
        <v>0</v>
      </c>
    </row>
    <row r="430" spans="1:5" x14ac:dyDescent="0.25">
      <c r="A430" s="15">
        <v>7771000011</v>
      </c>
      <c r="B430" s="16" t="s">
        <v>802</v>
      </c>
      <c r="C430" s="4">
        <v>3574</v>
      </c>
      <c r="D430" s="5">
        <v>2141</v>
      </c>
      <c r="E430" s="5">
        <v>1433</v>
      </c>
    </row>
    <row r="431" spans="1:5" x14ac:dyDescent="0.25">
      <c r="A431" s="20" t="s">
        <v>803</v>
      </c>
      <c r="B431" s="21" t="s">
        <v>804</v>
      </c>
      <c r="C431" s="22">
        <v>2141</v>
      </c>
      <c r="D431" s="23">
        <v>2141</v>
      </c>
      <c r="E431" s="23">
        <v>0</v>
      </c>
    </row>
    <row r="432" spans="1:5" x14ac:dyDescent="0.25">
      <c r="A432" s="15">
        <v>7770500011</v>
      </c>
      <c r="B432" s="16" t="s">
        <v>805</v>
      </c>
      <c r="C432" s="4">
        <v>5503</v>
      </c>
      <c r="D432" s="5">
        <v>4513</v>
      </c>
      <c r="E432" s="5">
        <v>990</v>
      </c>
    </row>
    <row r="433" spans="1:5" x14ac:dyDescent="0.25">
      <c r="A433" s="20" t="s">
        <v>806</v>
      </c>
      <c r="B433" s="21" t="s">
        <v>807</v>
      </c>
      <c r="C433" s="22">
        <v>4513</v>
      </c>
      <c r="D433" s="23">
        <v>4513</v>
      </c>
      <c r="E433" s="23">
        <v>0</v>
      </c>
    </row>
    <row r="434" spans="1:5" x14ac:dyDescent="0.25">
      <c r="A434" s="15" t="s">
        <v>808</v>
      </c>
      <c r="B434" s="16" t="s">
        <v>809</v>
      </c>
      <c r="C434" s="4">
        <v>8381</v>
      </c>
      <c r="D434" s="5">
        <v>4720</v>
      </c>
      <c r="E434" s="5">
        <v>3661</v>
      </c>
    </row>
    <row r="435" spans="1:5" x14ac:dyDescent="0.25">
      <c r="A435" s="20" t="s">
        <v>810</v>
      </c>
      <c r="B435" s="28" t="s">
        <v>811</v>
      </c>
      <c r="C435" s="22">
        <v>3919</v>
      </c>
      <c r="D435" s="23">
        <v>3919</v>
      </c>
      <c r="E435" s="23">
        <v>0</v>
      </c>
    </row>
    <row r="436" spans="1:5" x14ac:dyDescent="0.25">
      <c r="A436" s="20" t="s">
        <v>812</v>
      </c>
      <c r="B436" s="21" t="s">
        <v>813</v>
      </c>
      <c r="C436" s="22">
        <v>3919</v>
      </c>
      <c r="D436" s="23">
        <v>3919</v>
      </c>
      <c r="E436" s="23">
        <v>0</v>
      </c>
    </row>
    <row r="437" spans="1:5" x14ac:dyDescent="0.25">
      <c r="A437" s="20" t="s">
        <v>814</v>
      </c>
      <c r="B437" s="28" t="s">
        <v>815</v>
      </c>
      <c r="C437" s="22">
        <v>801</v>
      </c>
      <c r="D437" s="23">
        <v>801</v>
      </c>
      <c r="E437" s="23">
        <v>0</v>
      </c>
    </row>
    <row r="438" spans="1:5" x14ac:dyDescent="0.25">
      <c r="A438" s="20" t="s">
        <v>816</v>
      </c>
      <c r="B438" s="21" t="s">
        <v>817</v>
      </c>
      <c r="C438" s="22">
        <v>801</v>
      </c>
      <c r="D438" s="23">
        <v>801</v>
      </c>
      <c r="E438" s="23">
        <v>0</v>
      </c>
    </row>
    <row r="439" spans="1:5" x14ac:dyDescent="0.25">
      <c r="A439" s="20" t="s">
        <v>818</v>
      </c>
      <c r="B439" s="28" t="s">
        <v>819</v>
      </c>
      <c r="C439" s="22">
        <v>409</v>
      </c>
      <c r="D439" s="23">
        <v>0</v>
      </c>
      <c r="E439" s="22">
        <v>409</v>
      </c>
    </row>
    <row r="440" spans="1:5" x14ac:dyDescent="0.25">
      <c r="A440" s="20" t="s">
        <v>820</v>
      </c>
      <c r="B440" s="28" t="s">
        <v>821</v>
      </c>
      <c r="C440" s="22">
        <v>481</v>
      </c>
      <c r="D440" s="23">
        <v>0</v>
      </c>
      <c r="E440" s="22">
        <v>481</v>
      </c>
    </row>
    <row r="441" spans="1:5" x14ac:dyDescent="0.25">
      <c r="A441" s="20" t="s">
        <v>822</v>
      </c>
      <c r="B441" s="28" t="s">
        <v>823</v>
      </c>
      <c r="C441" s="22">
        <v>127</v>
      </c>
      <c r="D441" s="23">
        <v>0</v>
      </c>
      <c r="E441" s="22">
        <v>127</v>
      </c>
    </row>
    <row r="442" spans="1:5" x14ac:dyDescent="0.25">
      <c r="A442" s="20" t="s">
        <v>824</v>
      </c>
      <c r="B442" s="28" t="s">
        <v>825</v>
      </c>
      <c r="C442" s="22">
        <v>592</v>
      </c>
      <c r="D442" s="23">
        <v>0</v>
      </c>
      <c r="E442" s="22">
        <v>592</v>
      </c>
    </row>
    <row r="443" spans="1:5" x14ac:dyDescent="0.25">
      <c r="A443" s="20" t="s">
        <v>826</v>
      </c>
      <c r="B443" s="28" t="s">
        <v>827</v>
      </c>
      <c r="C443" s="22">
        <v>218</v>
      </c>
      <c r="D443" s="23">
        <v>0</v>
      </c>
      <c r="E443" s="22">
        <v>218</v>
      </c>
    </row>
    <row r="444" spans="1:5" x14ac:dyDescent="0.25">
      <c r="A444" s="20" t="s">
        <v>828</v>
      </c>
      <c r="B444" s="28" t="s">
        <v>829</v>
      </c>
      <c r="C444" s="22">
        <v>771</v>
      </c>
      <c r="D444" s="23">
        <v>0</v>
      </c>
      <c r="E444" s="22">
        <v>771</v>
      </c>
    </row>
    <row r="445" spans="1:5" x14ac:dyDescent="0.25">
      <c r="A445" s="20" t="s">
        <v>830</v>
      </c>
      <c r="B445" s="28" t="s">
        <v>831</v>
      </c>
      <c r="C445" s="22">
        <v>172</v>
      </c>
      <c r="D445" s="23">
        <v>0</v>
      </c>
      <c r="E445" s="22">
        <v>172</v>
      </c>
    </row>
    <row r="446" spans="1:5" x14ac:dyDescent="0.25">
      <c r="A446" s="20" t="s">
        <v>832</v>
      </c>
      <c r="B446" s="28" t="s">
        <v>833</v>
      </c>
      <c r="C446" s="22">
        <v>202</v>
      </c>
      <c r="D446" s="23">
        <v>0</v>
      </c>
      <c r="E446" s="22">
        <v>202</v>
      </c>
    </row>
    <row r="447" spans="1:5" x14ac:dyDescent="0.25">
      <c r="A447" s="20" t="s">
        <v>834</v>
      </c>
      <c r="B447" s="28" t="s">
        <v>835</v>
      </c>
      <c r="C447" s="22">
        <v>310</v>
      </c>
      <c r="D447" s="23">
        <v>0</v>
      </c>
      <c r="E447" s="22">
        <v>310</v>
      </c>
    </row>
    <row r="448" spans="1:5" x14ac:dyDescent="0.25">
      <c r="A448" s="20" t="s">
        <v>836</v>
      </c>
      <c r="B448" s="28" t="s">
        <v>837</v>
      </c>
      <c r="C448" s="22">
        <v>329</v>
      </c>
      <c r="D448" s="23">
        <v>0</v>
      </c>
      <c r="E448" s="22">
        <v>329</v>
      </c>
    </row>
    <row r="449" spans="1:5" ht="25.5" x14ac:dyDescent="0.25">
      <c r="A449" s="20" t="s">
        <v>838</v>
      </c>
      <c r="B449" s="28" t="s">
        <v>839</v>
      </c>
      <c r="C449" s="22">
        <v>50</v>
      </c>
      <c r="D449" s="23">
        <v>0</v>
      </c>
      <c r="E449" s="22">
        <v>50</v>
      </c>
    </row>
    <row r="450" spans="1:5" x14ac:dyDescent="0.25">
      <c r="A450" s="15" t="s">
        <v>840</v>
      </c>
      <c r="B450" s="16" t="s">
        <v>841</v>
      </c>
      <c r="C450" s="4">
        <v>7366</v>
      </c>
      <c r="D450" s="5">
        <v>5366</v>
      </c>
      <c r="E450" s="5">
        <v>2000</v>
      </c>
    </row>
    <row r="451" spans="1:5" x14ac:dyDescent="0.25">
      <c r="A451" s="20" t="s">
        <v>842</v>
      </c>
      <c r="B451" s="28" t="s">
        <v>843</v>
      </c>
      <c r="C451" s="22">
        <v>5627</v>
      </c>
      <c r="D451" s="23">
        <v>5366</v>
      </c>
      <c r="E451" s="23">
        <v>261</v>
      </c>
    </row>
    <row r="452" spans="1:5" x14ac:dyDescent="0.25">
      <c r="A452" s="20" t="s">
        <v>844</v>
      </c>
      <c r="B452" s="21" t="s">
        <v>845</v>
      </c>
      <c r="C452" s="22">
        <v>5366</v>
      </c>
      <c r="D452" s="23">
        <v>5366</v>
      </c>
      <c r="E452" s="23">
        <v>0</v>
      </c>
    </row>
    <row r="453" spans="1:5" x14ac:dyDescent="0.25">
      <c r="A453" s="20" t="s">
        <v>846</v>
      </c>
      <c r="B453" s="28" t="s">
        <v>847</v>
      </c>
      <c r="C453" s="22">
        <v>379</v>
      </c>
      <c r="D453" s="23">
        <v>0</v>
      </c>
      <c r="E453" s="22">
        <v>379</v>
      </c>
    </row>
    <row r="454" spans="1:5" x14ac:dyDescent="0.25">
      <c r="A454" s="20" t="s">
        <v>848</v>
      </c>
      <c r="B454" s="28" t="s">
        <v>849</v>
      </c>
      <c r="C454" s="22">
        <v>231</v>
      </c>
      <c r="D454" s="23">
        <v>0</v>
      </c>
      <c r="E454" s="22">
        <v>231</v>
      </c>
    </row>
    <row r="455" spans="1:5" x14ac:dyDescent="0.25">
      <c r="A455" s="20" t="s">
        <v>850</v>
      </c>
      <c r="B455" s="28" t="s">
        <v>851</v>
      </c>
      <c r="C455" s="22">
        <v>753</v>
      </c>
      <c r="D455" s="23">
        <v>0</v>
      </c>
      <c r="E455" s="22">
        <v>753</v>
      </c>
    </row>
    <row r="456" spans="1:5" x14ac:dyDescent="0.25">
      <c r="A456" s="20" t="s">
        <v>852</v>
      </c>
      <c r="B456" s="28" t="s">
        <v>306</v>
      </c>
      <c r="C456" s="22">
        <v>376</v>
      </c>
      <c r="D456" s="23">
        <v>0</v>
      </c>
      <c r="E456" s="22">
        <v>376</v>
      </c>
    </row>
    <row r="457" spans="1:5" x14ac:dyDescent="0.25">
      <c r="A457" s="15" t="s">
        <v>853</v>
      </c>
      <c r="B457" s="16" t="s">
        <v>854</v>
      </c>
      <c r="C457" s="4">
        <v>3925</v>
      </c>
      <c r="D457" s="5">
        <v>0</v>
      </c>
      <c r="E457" s="4">
        <v>3925</v>
      </c>
    </row>
    <row r="458" spans="1:5" x14ac:dyDescent="0.25">
      <c r="A458" s="20" t="s">
        <v>855</v>
      </c>
      <c r="B458" s="28" t="s">
        <v>856</v>
      </c>
      <c r="C458" s="22">
        <v>360</v>
      </c>
      <c r="D458" s="23">
        <v>0</v>
      </c>
      <c r="E458" s="22">
        <v>360</v>
      </c>
    </row>
    <row r="459" spans="1:5" x14ac:dyDescent="0.25">
      <c r="A459" s="20" t="s">
        <v>857</v>
      </c>
      <c r="B459" s="28" t="s">
        <v>858</v>
      </c>
      <c r="C459" s="22">
        <v>1143</v>
      </c>
      <c r="D459" s="23">
        <v>0</v>
      </c>
      <c r="E459" s="22">
        <v>1143</v>
      </c>
    </row>
    <row r="460" spans="1:5" x14ac:dyDescent="0.25">
      <c r="A460" s="20" t="s">
        <v>859</v>
      </c>
      <c r="B460" s="28" t="s">
        <v>860</v>
      </c>
      <c r="C460" s="22">
        <v>971</v>
      </c>
      <c r="D460" s="23">
        <v>0</v>
      </c>
      <c r="E460" s="22">
        <v>971</v>
      </c>
    </row>
    <row r="461" spans="1:5" x14ac:dyDescent="0.25">
      <c r="A461" s="20" t="s">
        <v>861</v>
      </c>
      <c r="B461" s="28" t="s">
        <v>862</v>
      </c>
      <c r="C461" s="22">
        <v>574</v>
      </c>
      <c r="D461" s="23">
        <v>0</v>
      </c>
      <c r="E461" s="22">
        <v>574</v>
      </c>
    </row>
    <row r="462" spans="1:5" x14ac:dyDescent="0.25">
      <c r="A462" s="20" t="s">
        <v>863</v>
      </c>
      <c r="B462" s="28" t="s">
        <v>864</v>
      </c>
      <c r="C462" s="22">
        <v>599</v>
      </c>
      <c r="D462" s="23">
        <v>0</v>
      </c>
      <c r="E462" s="22">
        <v>599</v>
      </c>
    </row>
    <row r="463" spans="1:5" x14ac:dyDescent="0.25">
      <c r="A463" s="20" t="s">
        <v>865</v>
      </c>
      <c r="B463" s="28" t="s">
        <v>866</v>
      </c>
      <c r="C463" s="22">
        <v>278</v>
      </c>
      <c r="D463" s="23">
        <v>0</v>
      </c>
      <c r="E463" s="22">
        <v>278</v>
      </c>
    </row>
    <row r="465" spans="1:5" ht="30.75" customHeight="1" x14ac:dyDescent="0.25">
      <c r="A465" s="76" t="s">
        <v>868</v>
      </c>
      <c r="B465" s="76"/>
      <c r="C465" s="76"/>
      <c r="D465" s="76"/>
      <c r="E465" s="76"/>
    </row>
  </sheetData>
  <mergeCells count="2">
    <mergeCell ref="D1:E1"/>
    <mergeCell ref="A465:E4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2022-05-06T08:14:29Z</dcterms:created>
  <dcterms:modified xsi:type="dcterms:W3CDTF">2022-05-06T13:28:52Z</dcterms:modified>
</cp:coreProperties>
</file>